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L23"/>
  <c r="J23"/>
  <c r="I23"/>
  <c r="H23"/>
  <c r="G23"/>
  <c r="F23"/>
  <c r="B14"/>
  <c r="A14"/>
  <c r="L13"/>
  <c r="L24" s="1"/>
  <c r="J13"/>
  <c r="I13"/>
  <c r="H13"/>
  <c r="G13"/>
  <c r="G24" s="1"/>
  <c r="F13"/>
  <c r="H138" l="1"/>
  <c r="J138"/>
  <c r="J119"/>
  <c r="F119"/>
  <c r="J100"/>
  <c r="H100"/>
  <c r="F100"/>
  <c r="J81"/>
  <c r="H81"/>
  <c r="F24"/>
  <c r="F195"/>
  <c r="J195"/>
  <c r="G176"/>
  <c r="L176"/>
  <c r="L157"/>
  <c r="L138"/>
  <c r="I138"/>
  <c r="L119"/>
  <c r="G100"/>
  <c r="I100"/>
  <c r="I81"/>
  <c r="G81"/>
  <c r="L43"/>
  <c r="G62"/>
  <c r="F62"/>
  <c r="L62"/>
  <c r="J62"/>
  <c r="I62"/>
  <c r="H62"/>
  <c r="I43"/>
  <c r="G43"/>
  <c r="J43"/>
  <c r="H43"/>
  <c r="I24"/>
  <c r="J24"/>
  <c r="H24"/>
  <c r="F196" l="1"/>
  <c r="L196"/>
  <c r="G196"/>
  <c r="J196"/>
  <c r="I196"/>
  <c r="H196"/>
</calcChain>
</file>

<file path=xl/sharedStrings.xml><?xml version="1.0" encoding="utf-8"?>
<sst xmlns="http://schemas.openxmlformats.org/spreadsheetml/2006/main" count="305" uniqueCount="123">
  <si>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</si>
  <si>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</si>
  <si>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</si>
  <si>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</si>
  <si>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</si>
  <si>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</si>
  <si>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</si>
  <si>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</si>
  <si>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</si>
  <si>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</si>
  <si>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</si>
  <si>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</si>
  <si>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</si>
  <si>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</si>
  <si>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</si>
  <si>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</si>
  <si>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</si>
  <si>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</si>
  <si>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</si>
  <si>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</si>
  <si>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</si>
  <si>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</si>
  <si>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</si>
  <si>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</si>
  <si>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</si>
  <si>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</si>
  <si>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</si>
  <si>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</si>
  <si>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</si>
  <si>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</si>
  <si>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</si>
  <si>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</si>
  <si>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</si>
  <si>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</si>
  <si>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</si>
  <si>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</si>
  <si>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</si>
  <si>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</si>
  <si>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"Подгорнская СОШ"</t>
  </si>
  <si>
    <t>директор</t>
  </si>
  <si>
    <t>Н.А.Кузнецова</t>
  </si>
  <si>
    <t>овощи свежие (огурцы)</t>
  </si>
  <si>
    <t>чай с лимоном</t>
  </si>
  <si>
    <t>376-2017</t>
  </si>
  <si>
    <t>548-2006</t>
  </si>
  <si>
    <t>десерт</t>
  </si>
  <si>
    <t>102-2017</t>
  </si>
  <si>
    <t>каша гречневая рассыпчатая</t>
  </si>
  <si>
    <t>171-2017</t>
  </si>
  <si>
    <t>компот из смеси сухофруктов</t>
  </si>
  <si>
    <t>349-2017</t>
  </si>
  <si>
    <t>хлеб пшеничный</t>
  </si>
  <si>
    <t>овощи свежие (помидоры)</t>
  </si>
  <si>
    <t>883-2011</t>
  </si>
  <si>
    <t>173-2017</t>
  </si>
  <si>
    <t>бутерброд с маслом</t>
  </si>
  <si>
    <t>1.-2017</t>
  </si>
  <si>
    <t>птица тушеная в соусе</t>
  </si>
  <si>
    <t>290-2017</t>
  </si>
  <si>
    <t>суп картофельный с горохом</t>
  </si>
  <si>
    <t>шницель из говядины</t>
  </si>
  <si>
    <t>451-2004</t>
  </si>
  <si>
    <t>борщ с капустой и картофелем</t>
  </si>
  <si>
    <t>82-2017</t>
  </si>
  <si>
    <t>пюре картофельное</t>
  </si>
  <si>
    <t>312-2017</t>
  </si>
  <si>
    <t>Осенний лагерь</t>
  </si>
  <si>
    <t>каша вязкая молочная из овсяной крупы  с маслом</t>
  </si>
  <si>
    <t>чай с сахаром</t>
  </si>
  <si>
    <t>яблоки свежие</t>
  </si>
  <si>
    <t>каша вязкая молочная из пшенной крупы с маслом и сах</t>
  </si>
  <si>
    <t>бутерброд с повидлом</t>
  </si>
  <si>
    <t>2.-2017</t>
  </si>
  <si>
    <t>кисель из концентрата на плодовых или ягодных  экстратах</t>
  </si>
  <si>
    <t>суп молочный с макаронными изделиями</t>
  </si>
  <si>
    <t>120-2017</t>
  </si>
  <si>
    <t>бутерброд с сыром</t>
  </si>
  <si>
    <t>3.-2017</t>
  </si>
  <si>
    <t>какао с молоком</t>
  </si>
  <si>
    <t>382-2017</t>
  </si>
  <si>
    <t>суп картофельный с рыбными консервами</t>
  </si>
  <si>
    <t>140-2017</t>
  </si>
  <si>
    <t>жаркое по-домашнему</t>
  </si>
  <si>
    <t>259-2017</t>
  </si>
  <si>
    <t>компот из кураги</t>
  </si>
  <si>
    <t>639-2004</t>
  </si>
  <si>
    <t xml:space="preserve">каша жидкая молочная из манной крупы </t>
  </si>
  <si>
    <t>181-2017</t>
  </si>
  <si>
    <t>мандарины  свежие</t>
  </si>
  <si>
    <t>рассольник ленинградский</t>
  </si>
  <si>
    <t>96-2017</t>
  </si>
  <si>
    <t>рыба тушеная в томате с овощами</t>
  </si>
  <si>
    <t>229-2017</t>
  </si>
  <si>
    <t>булгур с овощами</t>
  </si>
  <si>
    <t>257-2013</t>
  </si>
  <si>
    <t>напиток из сиропа шиповника</t>
  </si>
  <si>
    <t>омлет натуральный</t>
  </si>
  <si>
    <t>210-2017</t>
  </si>
  <si>
    <t>батон</t>
  </si>
  <si>
    <t>кофейный напиток</t>
  </si>
  <si>
    <t>379-2017</t>
  </si>
  <si>
    <t>каша вязкая молочная из риса  и пшена</t>
  </si>
  <si>
    <t>175-2017</t>
  </si>
  <si>
    <t>суп с крупой с мясом</t>
  </si>
  <si>
    <t>138-2004</t>
  </si>
  <si>
    <t>плов из птицы</t>
  </si>
  <si>
    <t>291-2017</t>
  </si>
  <si>
    <t>сок в ассортименте</t>
  </si>
  <si>
    <t>518-2013</t>
  </si>
  <si>
    <t>запеканка из творога</t>
  </si>
  <si>
    <t>223-2017</t>
  </si>
  <si>
    <t>суп из овощей с курицей и сметаной</t>
  </si>
  <si>
    <t>135-2004</t>
  </si>
  <si>
    <t>гуляш из отварной говядины</t>
  </si>
  <si>
    <t>246-2017</t>
  </si>
  <si>
    <t>макаронные изделия отварные с маслом</t>
  </si>
  <si>
    <t>203-2017</t>
  </si>
  <si>
    <t>салат из моркови и яблок</t>
  </si>
  <si>
    <t>9.-2013</t>
  </si>
  <si>
    <t>суп картофельный с макаронными изделиями</t>
  </si>
  <si>
    <t>103-2017</t>
  </si>
  <si>
    <t>рагу из птицы</t>
  </si>
  <si>
    <t>289-2017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</si>
</sst>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H98" sqref="H9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38</v>
      </c>
      <c r="D1" s="53"/>
      <c r="E1" s="53"/>
      <c r="F1" s="12" t="s">
        <v>15</v>
      </c>
      <c r="G1" s="2" t="s">
        <v>16</v>
      </c>
      <c r="H1" s="54" t="s">
        <v>39</v>
      </c>
      <c r="I1" s="54"/>
      <c r="J1" s="54"/>
      <c r="K1" s="54"/>
    </row>
    <row r="2" spans="1:12" ht="18">
      <c r="A2" s="35" t="s">
        <v>6</v>
      </c>
      <c r="C2" s="2"/>
      <c r="G2" s="2" t="s">
        <v>17</v>
      </c>
      <c r="H2" s="54" t="s">
        <v>40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66</v>
      </c>
      <c r="G3" s="2" t="s">
        <v>18</v>
      </c>
      <c r="H3" s="48">
        <v>28</v>
      </c>
      <c r="I3" s="48">
        <v>10</v>
      </c>
      <c r="J3" s="49">
        <v>2023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67</v>
      </c>
      <c r="F6" s="40">
        <v>210</v>
      </c>
      <c r="G6" s="40">
        <v>9.0399999999999991</v>
      </c>
      <c r="H6" s="40">
        <v>13.44</v>
      </c>
      <c r="I6" s="40">
        <v>50.14</v>
      </c>
      <c r="J6" s="40">
        <v>358</v>
      </c>
      <c r="K6" s="41" t="s">
        <v>54</v>
      </c>
      <c r="L6" s="40">
        <v>15.36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21</v>
      </c>
      <c r="E8" s="42" t="s">
        <v>68</v>
      </c>
      <c r="F8" s="43">
        <v>215</v>
      </c>
      <c r="G8" s="43">
        <v>7.0000000000000007E-2</v>
      </c>
      <c r="H8" s="43">
        <v>0.02</v>
      </c>
      <c r="I8" s="43">
        <v>15</v>
      </c>
      <c r="J8" s="43">
        <v>60</v>
      </c>
      <c r="K8" s="44" t="s">
        <v>43</v>
      </c>
      <c r="L8" s="43">
        <v>2.2000000000000002</v>
      </c>
    </row>
    <row r="9" spans="1:12" ht="15">
      <c r="A9" s="23"/>
      <c r="B9" s="15"/>
      <c r="C9" s="11"/>
      <c r="D9" s="7" t="s">
        <v>22</v>
      </c>
      <c r="E9" s="42" t="s">
        <v>55</v>
      </c>
      <c r="F9" s="43">
        <v>40</v>
      </c>
      <c r="G9" s="43">
        <v>2.6</v>
      </c>
      <c r="H9" s="43">
        <v>8.8000000000000007</v>
      </c>
      <c r="I9" s="43">
        <v>14.3</v>
      </c>
      <c r="J9" s="43">
        <v>147</v>
      </c>
      <c r="K9" s="51" t="s">
        <v>56</v>
      </c>
      <c r="L9" s="43">
        <v>8.48</v>
      </c>
    </row>
    <row r="10" spans="1:12" ht="15">
      <c r="A10" s="23"/>
      <c r="B10" s="15"/>
      <c r="C10" s="11"/>
      <c r="D10" s="7" t="s">
        <v>23</v>
      </c>
      <c r="E10" s="42" t="s">
        <v>69</v>
      </c>
      <c r="F10" s="43">
        <v>150</v>
      </c>
      <c r="G10" s="43">
        <v>0.4</v>
      </c>
      <c r="H10" s="43">
        <v>0</v>
      </c>
      <c r="I10" s="43">
        <v>42.4</v>
      </c>
      <c r="J10" s="43">
        <v>59.2</v>
      </c>
      <c r="K10" s="44" t="s">
        <v>44</v>
      </c>
      <c r="L10" s="43">
        <v>22.5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615</v>
      </c>
      <c r="G13" s="19">
        <f t="shared" ref="G13:J13" si="0">SUM(G6:G12)</f>
        <v>12.11</v>
      </c>
      <c r="H13" s="19">
        <f t="shared" si="0"/>
        <v>22.259999999999998</v>
      </c>
      <c r="I13" s="19">
        <f t="shared" si="0"/>
        <v>121.84</v>
      </c>
      <c r="J13" s="19">
        <f t="shared" si="0"/>
        <v>624.20000000000005</v>
      </c>
      <c r="K13" s="25"/>
      <c r="L13" s="19">
        <f t="shared" ref="L13" si="1">SUM(L6:L12)</f>
        <v>48.54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41</v>
      </c>
      <c r="F14" s="43">
        <v>80</v>
      </c>
      <c r="G14" s="43">
        <v>0.6</v>
      </c>
      <c r="H14" s="43">
        <v>0.1</v>
      </c>
      <c r="I14" s="43">
        <v>1.8</v>
      </c>
      <c r="J14" s="43">
        <v>10.5</v>
      </c>
      <c r="K14" s="44"/>
      <c r="L14" s="43">
        <v>15.2</v>
      </c>
    </row>
    <row r="15" spans="1:12" ht="15">
      <c r="A15" s="23"/>
      <c r="B15" s="15"/>
      <c r="C15" s="11"/>
      <c r="D15" s="7" t="s">
        <v>26</v>
      </c>
      <c r="E15" s="42" t="s">
        <v>62</v>
      </c>
      <c r="F15" s="43">
        <v>210</v>
      </c>
      <c r="G15" s="43">
        <v>1.83</v>
      </c>
      <c r="H15" s="43">
        <v>4.9000000000000004</v>
      </c>
      <c r="I15" s="43">
        <v>9.6300000000000008</v>
      </c>
      <c r="J15" s="43">
        <v>98.4</v>
      </c>
      <c r="K15" s="44" t="s">
        <v>63</v>
      </c>
      <c r="L15" s="43">
        <v>9.3000000000000007</v>
      </c>
    </row>
    <row r="16" spans="1:12" ht="15">
      <c r="A16" s="23"/>
      <c r="B16" s="15"/>
      <c r="C16" s="11"/>
      <c r="D16" s="7" t="s">
        <v>27</v>
      </c>
      <c r="E16" s="42" t="s">
        <v>57</v>
      </c>
      <c r="F16" s="43">
        <v>100</v>
      </c>
      <c r="G16" s="43">
        <v>31.65</v>
      </c>
      <c r="H16" s="43">
        <v>21.66</v>
      </c>
      <c r="I16" s="43">
        <v>3.51</v>
      </c>
      <c r="J16" s="43">
        <v>166</v>
      </c>
      <c r="K16" s="44" t="s">
        <v>58</v>
      </c>
      <c r="L16" s="43">
        <v>38.5</v>
      </c>
    </row>
    <row r="17" spans="1:12" ht="15">
      <c r="A17" s="23"/>
      <c r="B17" s="15"/>
      <c r="C17" s="11"/>
      <c r="D17" s="7" t="s">
        <v>28</v>
      </c>
      <c r="E17" s="42" t="s">
        <v>64</v>
      </c>
      <c r="F17" s="43">
        <v>180</v>
      </c>
      <c r="G17" s="43">
        <v>3.09</v>
      </c>
      <c r="H17" s="43">
        <v>4.8499999999999996</v>
      </c>
      <c r="I17" s="43">
        <v>20.6</v>
      </c>
      <c r="J17" s="43">
        <v>138.6</v>
      </c>
      <c r="K17" s="44" t="s">
        <v>65</v>
      </c>
      <c r="L17" s="43">
        <v>11.7</v>
      </c>
    </row>
    <row r="18" spans="1:12" ht="15">
      <c r="A18" s="23"/>
      <c r="B18" s="15"/>
      <c r="C18" s="11"/>
      <c r="D18" s="7" t="s">
        <v>29</v>
      </c>
      <c r="E18" s="42" t="s">
        <v>49</v>
      </c>
      <c r="F18" s="43">
        <v>200</v>
      </c>
      <c r="G18" s="43">
        <v>0.66</v>
      </c>
      <c r="H18" s="43">
        <v>0.09</v>
      </c>
      <c r="I18" s="43">
        <v>32.01</v>
      </c>
      <c r="J18" s="43">
        <v>132.80000000000001</v>
      </c>
      <c r="K18" s="44" t="s">
        <v>50</v>
      </c>
      <c r="L18" s="43">
        <v>7.4</v>
      </c>
    </row>
    <row r="19" spans="1:12" ht="15">
      <c r="A19" s="23"/>
      <c r="B19" s="15"/>
      <c r="C19" s="11"/>
      <c r="D19" s="7" t="s">
        <v>30</v>
      </c>
      <c r="E19" s="42" t="s">
        <v>51</v>
      </c>
      <c r="F19" s="43">
        <v>50</v>
      </c>
      <c r="G19" s="43">
        <v>2.37</v>
      </c>
      <c r="H19" s="43">
        <v>0.3</v>
      </c>
      <c r="I19" s="43">
        <v>0.63</v>
      </c>
      <c r="J19" s="43">
        <v>46.76</v>
      </c>
      <c r="K19" s="44">
        <v>3.8</v>
      </c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23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 t="s">
        <v>45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820</v>
      </c>
      <c r="G23" s="19">
        <f t="shared" ref="G23:J23" si="2">SUM(G14:G22)</f>
        <v>40.199999999999996</v>
      </c>
      <c r="H23" s="19">
        <f t="shared" si="2"/>
        <v>31.9</v>
      </c>
      <c r="I23" s="19">
        <f t="shared" si="2"/>
        <v>68.180000000000007</v>
      </c>
      <c r="J23" s="19">
        <f t="shared" si="2"/>
        <v>593.05999999999995</v>
      </c>
      <c r="K23" s="25"/>
      <c r="L23" s="19">
        <f t="shared" ref="L23" si="3">SUM(L14:L22)</f>
        <v>82.100000000000009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1435</v>
      </c>
      <c r="G24" s="32">
        <f t="shared" ref="G24:J24" si="4">G13+G23</f>
        <v>52.309999999999995</v>
      </c>
      <c r="H24" s="32">
        <f t="shared" si="4"/>
        <v>54.16</v>
      </c>
      <c r="I24" s="32">
        <f t="shared" si="4"/>
        <v>190.02</v>
      </c>
      <c r="J24" s="32">
        <f t="shared" si="4"/>
        <v>1217.26</v>
      </c>
      <c r="K24" s="32"/>
      <c r="L24" s="32">
        <f t="shared" ref="L24" si="5">L13+L23</f>
        <v>130.64000000000001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70</v>
      </c>
      <c r="F25" s="40">
        <v>210</v>
      </c>
      <c r="G25" s="40">
        <v>8.64</v>
      </c>
      <c r="H25" s="40">
        <v>11.06</v>
      </c>
      <c r="I25" s="40">
        <v>54.3</v>
      </c>
      <c r="J25" s="40">
        <v>352</v>
      </c>
      <c r="K25" s="41" t="s">
        <v>54</v>
      </c>
      <c r="L25" s="40">
        <v>16.57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 t="s">
        <v>42</v>
      </c>
      <c r="F27" s="43">
        <v>222</v>
      </c>
      <c r="G27" s="43">
        <v>0.13</v>
      </c>
      <c r="H27" s="43">
        <v>0.02</v>
      </c>
      <c r="I27" s="43">
        <v>15.2</v>
      </c>
      <c r="J27" s="43">
        <v>62</v>
      </c>
      <c r="K27" s="44" t="s">
        <v>43</v>
      </c>
      <c r="L27" s="43">
        <v>4.04</v>
      </c>
    </row>
    <row r="28" spans="1:12" ht="15">
      <c r="A28" s="14"/>
      <c r="B28" s="15"/>
      <c r="C28" s="11"/>
      <c r="D28" s="7" t="s">
        <v>22</v>
      </c>
      <c r="E28" s="42" t="s">
        <v>71</v>
      </c>
      <c r="F28" s="43">
        <v>55</v>
      </c>
      <c r="G28" s="43">
        <v>2.4</v>
      </c>
      <c r="H28" s="43">
        <v>3.87</v>
      </c>
      <c r="I28" s="43">
        <v>27.83</v>
      </c>
      <c r="J28" s="43">
        <v>156</v>
      </c>
      <c r="K28" s="44" t="s">
        <v>72</v>
      </c>
      <c r="L28" s="43">
        <v>8.68</v>
      </c>
    </row>
    <row r="29" spans="1:12" ht="15">
      <c r="A29" s="14"/>
      <c r="B29" s="15"/>
      <c r="C29" s="11"/>
      <c r="D29" s="7" t="s">
        <v>23</v>
      </c>
      <c r="E29" s="42" t="s">
        <v>69</v>
      </c>
      <c r="F29" s="43">
        <v>150</v>
      </c>
      <c r="G29" s="43">
        <v>0.4</v>
      </c>
      <c r="H29" s="43">
        <v>0</v>
      </c>
      <c r="I29" s="43">
        <v>42.4</v>
      </c>
      <c r="J29" s="43">
        <v>59.2</v>
      </c>
      <c r="K29" s="44" t="s">
        <v>44</v>
      </c>
      <c r="L29" s="43">
        <v>22.5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637</v>
      </c>
      <c r="G32" s="19">
        <f t="shared" ref="G32" si="6">SUM(G25:G31)</f>
        <v>11.570000000000002</v>
      </c>
      <c r="H32" s="19">
        <f t="shared" ref="H32" si="7">SUM(H25:H31)</f>
        <v>14.95</v>
      </c>
      <c r="I32" s="19">
        <f t="shared" ref="I32" si="8">SUM(I25:I31)</f>
        <v>139.72999999999999</v>
      </c>
      <c r="J32" s="19">
        <f t="shared" ref="J32:L32" si="9">SUM(J25:J31)</f>
        <v>629.20000000000005</v>
      </c>
      <c r="K32" s="25"/>
      <c r="L32" s="19">
        <f t="shared" si="9"/>
        <v>51.79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52</v>
      </c>
      <c r="F33" s="43">
        <v>80</v>
      </c>
      <c r="G33" s="43">
        <v>0.6</v>
      </c>
      <c r="H33" s="43">
        <v>0.1</v>
      </c>
      <c r="I33" s="43">
        <v>1.8</v>
      </c>
      <c r="J33" s="43">
        <v>10.5</v>
      </c>
      <c r="K33" s="44"/>
      <c r="L33" s="43">
        <v>17.600000000000001</v>
      </c>
    </row>
    <row r="34" spans="1:12" ht="15">
      <c r="A34" s="14"/>
      <c r="B34" s="15"/>
      <c r="C34" s="11"/>
      <c r="D34" s="7" t="s">
        <v>26</v>
      </c>
      <c r="E34" s="42" t="s">
        <v>59</v>
      </c>
      <c r="F34" s="43">
        <v>250</v>
      </c>
      <c r="G34" s="43">
        <v>5.49</v>
      </c>
      <c r="H34" s="43">
        <v>5.27</v>
      </c>
      <c r="I34" s="43">
        <v>16.5</v>
      </c>
      <c r="J34" s="43">
        <v>148.25</v>
      </c>
      <c r="K34" s="44" t="s">
        <v>46</v>
      </c>
      <c r="L34" s="43">
        <v>4.8099999999999996</v>
      </c>
    </row>
    <row r="35" spans="1:12" ht="15">
      <c r="A35" s="14"/>
      <c r="B35" s="15"/>
      <c r="C35" s="11"/>
      <c r="D35" s="7" t="s">
        <v>27</v>
      </c>
      <c r="E35" s="42" t="s">
        <v>60</v>
      </c>
      <c r="F35" s="43">
        <v>100</v>
      </c>
      <c r="G35" s="43">
        <v>8.1</v>
      </c>
      <c r="H35" s="43">
        <v>11.8</v>
      </c>
      <c r="I35" s="43">
        <v>14.3</v>
      </c>
      <c r="J35" s="43">
        <v>195.8</v>
      </c>
      <c r="K35" s="44" t="s">
        <v>61</v>
      </c>
      <c r="L35" s="43">
        <v>33.94</v>
      </c>
    </row>
    <row r="36" spans="1:12" ht="15">
      <c r="A36" s="14"/>
      <c r="B36" s="15"/>
      <c r="C36" s="11"/>
      <c r="D36" s="7" t="s">
        <v>28</v>
      </c>
      <c r="E36" s="42" t="s">
        <v>47</v>
      </c>
      <c r="F36" s="43">
        <v>180</v>
      </c>
      <c r="G36" s="43">
        <v>8.85</v>
      </c>
      <c r="H36" s="43">
        <v>9.5500000000000007</v>
      </c>
      <c r="I36" s="43">
        <v>49.84</v>
      </c>
      <c r="J36" s="43">
        <v>320</v>
      </c>
      <c r="K36" s="44" t="s">
        <v>48</v>
      </c>
      <c r="L36" s="43">
        <v>10.17</v>
      </c>
    </row>
    <row r="37" spans="1:12" ht="25.5">
      <c r="A37" s="14"/>
      <c r="B37" s="15"/>
      <c r="C37" s="11"/>
      <c r="D37" s="7" t="s">
        <v>29</v>
      </c>
      <c r="E37" s="42" t="s">
        <v>73</v>
      </c>
      <c r="F37" s="43">
        <v>200</v>
      </c>
      <c r="G37" s="43">
        <v>1.5</v>
      </c>
      <c r="H37" s="43">
        <v>0</v>
      </c>
      <c r="I37" s="43">
        <v>172.6</v>
      </c>
      <c r="J37" s="43">
        <v>696</v>
      </c>
      <c r="K37" s="44" t="s">
        <v>53</v>
      </c>
      <c r="L37" s="43">
        <v>16.079999999999998</v>
      </c>
    </row>
    <row r="38" spans="1:12" ht="15">
      <c r="A38" s="14"/>
      <c r="B38" s="15"/>
      <c r="C38" s="11"/>
      <c r="D38" s="7" t="s">
        <v>30</v>
      </c>
      <c r="E38" s="42" t="s">
        <v>51</v>
      </c>
      <c r="F38" s="43">
        <v>50</v>
      </c>
      <c r="G38" s="43">
        <v>2.37</v>
      </c>
      <c r="H38" s="43">
        <v>0.3</v>
      </c>
      <c r="I38" s="43">
        <v>0.63</v>
      </c>
      <c r="J38" s="43">
        <v>46.76</v>
      </c>
      <c r="K38" s="44"/>
      <c r="L38" s="43">
        <v>3.8</v>
      </c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860</v>
      </c>
      <c r="G42" s="19">
        <f t="shared" ref="G42" si="10">SUM(G33:G41)</f>
        <v>26.91</v>
      </c>
      <c r="H42" s="19">
        <f t="shared" ref="H42" si="11">SUM(H33:H41)</f>
        <v>27.020000000000003</v>
      </c>
      <c r="I42" s="19">
        <f t="shared" ref="I42" si="12">SUM(I33:I41)</f>
        <v>255.67</v>
      </c>
      <c r="J42" s="19">
        <f t="shared" ref="J42:L42" si="13">SUM(J33:J41)</f>
        <v>1417.31</v>
      </c>
      <c r="K42" s="25"/>
      <c r="L42" s="19">
        <f t="shared" si="13"/>
        <v>86.399999999999991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1497</v>
      </c>
      <c r="G43" s="32">
        <f t="shared" ref="G43" si="14">G32+G42</f>
        <v>38.480000000000004</v>
      </c>
      <c r="H43" s="32">
        <f t="shared" ref="H43" si="15">H32+H42</f>
        <v>41.97</v>
      </c>
      <c r="I43" s="32">
        <f t="shared" ref="I43" si="16">I32+I42</f>
        <v>395.4</v>
      </c>
      <c r="J43" s="32">
        <f t="shared" ref="J43:L43" si="17">J32+J42</f>
        <v>2046.51</v>
      </c>
      <c r="K43" s="32"/>
      <c r="L43" s="32">
        <f t="shared" si="17"/>
        <v>138.19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74</v>
      </c>
      <c r="F44" s="40">
        <v>200</v>
      </c>
      <c r="G44" s="40">
        <v>4.37</v>
      </c>
      <c r="H44" s="40">
        <v>3.79</v>
      </c>
      <c r="I44" s="40">
        <v>14.36</v>
      </c>
      <c r="J44" s="40">
        <v>120</v>
      </c>
      <c r="K44" s="41" t="s">
        <v>75</v>
      </c>
      <c r="L44" s="40">
        <v>9.11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 t="s">
        <v>78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118.6</v>
      </c>
      <c r="K46" s="44" t="s">
        <v>79</v>
      </c>
      <c r="L46" s="43">
        <v>12.8</v>
      </c>
    </row>
    <row r="47" spans="1:12" ht="15">
      <c r="A47" s="23"/>
      <c r="B47" s="15"/>
      <c r="C47" s="11"/>
      <c r="D47" s="7" t="s">
        <v>22</v>
      </c>
      <c r="E47" s="42" t="s">
        <v>76</v>
      </c>
      <c r="F47" s="43">
        <v>50</v>
      </c>
      <c r="G47" s="43">
        <v>5.8</v>
      </c>
      <c r="H47" s="43">
        <v>8.3000000000000007</v>
      </c>
      <c r="I47" s="43">
        <v>14.83</v>
      </c>
      <c r="J47" s="43">
        <v>157</v>
      </c>
      <c r="K47" s="44" t="s">
        <v>77</v>
      </c>
      <c r="L47" s="43">
        <v>18.579999999999998</v>
      </c>
    </row>
    <row r="48" spans="1:12" ht="15">
      <c r="A48" s="23"/>
      <c r="B48" s="15"/>
      <c r="C48" s="11"/>
      <c r="D48" s="7" t="s">
        <v>23</v>
      </c>
      <c r="E48" s="42" t="s">
        <v>69</v>
      </c>
      <c r="F48" s="43">
        <v>150</v>
      </c>
      <c r="G48" s="43">
        <v>0.4</v>
      </c>
      <c r="H48" s="43">
        <v>0</v>
      </c>
      <c r="I48" s="43">
        <v>42.4</v>
      </c>
      <c r="J48" s="43">
        <v>59.2</v>
      </c>
      <c r="K48" s="44" t="s">
        <v>44</v>
      </c>
      <c r="L48" s="43">
        <v>22.5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14.65</v>
      </c>
      <c r="H51" s="19">
        <f t="shared" ref="H51" si="19">SUM(H44:H50)</f>
        <v>15.63</v>
      </c>
      <c r="I51" s="19">
        <f t="shared" ref="I51" si="20">SUM(I44:I50)</f>
        <v>89.169999999999987</v>
      </c>
      <c r="J51" s="19">
        <f t="shared" ref="J51:L51" si="21">SUM(J44:J50)</f>
        <v>454.8</v>
      </c>
      <c r="K51" s="25"/>
      <c r="L51" s="19">
        <f t="shared" si="21"/>
        <v>62.989999999999995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 t="s">
        <v>80</v>
      </c>
      <c r="F53" s="43">
        <v>250</v>
      </c>
      <c r="G53" s="43">
        <v>8.6</v>
      </c>
      <c r="H53" s="43">
        <v>8.4</v>
      </c>
      <c r="I53" s="43">
        <v>14.3</v>
      </c>
      <c r="J53" s="43">
        <v>167.3</v>
      </c>
      <c r="K53" s="44" t="s">
        <v>81</v>
      </c>
      <c r="L53" s="43">
        <v>23.93</v>
      </c>
    </row>
    <row r="54" spans="1:12" ht="15">
      <c r="A54" s="23"/>
      <c r="B54" s="15"/>
      <c r="C54" s="11"/>
      <c r="D54" s="7" t="s">
        <v>27</v>
      </c>
      <c r="E54" s="42" t="s">
        <v>82</v>
      </c>
      <c r="F54" s="43">
        <v>200</v>
      </c>
      <c r="G54" s="43">
        <v>16.2</v>
      </c>
      <c r="H54" s="43">
        <v>18.09</v>
      </c>
      <c r="I54" s="43">
        <v>16.579999999999998</v>
      </c>
      <c r="J54" s="43">
        <v>295</v>
      </c>
      <c r="K54" s="44" t="s">
        <v>83</v>
      </c>
      <c r="L54" s="43">
        <v>54.65</v>
      </c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 t="s">
        <v>84</v>
      </c>
      <c r="F56" s="43">
        <v>200</v>
      </c>
      <c r="G56" s="43">
        <v>0.9</v>
      </c>
      <c r="H56" s="43">
        <v>0</v>
      </c>
      <c r="I56" s="43">
        <v>27</v>
      </c>
      <c r="J56" s="43">
        <v>111.6</v>
      </c>
      <c r="K56" s="44" t="s">
        <v>85</v>
      </c>
      <c r="L56" s="43">
        <v>17.899999999999999</v>
      </c>
    </row>
    <row r="57" spans="1:12" ht="15">
      <c r="A57" s="23"/>
      <c r="B57" s="15"/>
      <c r="C57" s="11"/>
      <c r="D57" s="7" t="s">
        <v>30</v>
      </c>
      <c r="E57" s="42" t="s">
        <v>51</v>
      </c>
      <c r="F57" s="43">
        <v>50</v>
      </c>
      <c r="G57" s="43">
        <v>2.37</v>
      </c>
      <c r="H57" s="43">
        <v>0.3</v>
      </c>
      <c r="I57" s="43">
        <v>0.63</v>
      </c>
      <c r="J57" s="43">
        <v>46.76</v>
      </c>
      <c r="K57" s="44"/>
      <c r="L57" s="43">
        <v>3.8</v>
      </c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700</v>
      </c>
      <c r="G61" s="19">
        <f t="shared" ref="G61" si="22">SUM(G52:G60)</f>
        <v>28.069999999999997</v>
      </c>
      <c r="H61" s="19">
        <f t="shared" ref="H61" si="23">SUM(H52:H60)</f>
        <v>26.790000000000003</v>
      </c>
      <c r="I61" s="19">
        <f t="shared" ref="I61" si="24">SUM(I52:I60)</f>
        <v>58.51</v>
      </c>
      <c r="J61" s="19">
        <f t="shared" ref="J61:L61" si="25">SUM(J52:J60)</f>
        <v>620.66</v>
      </c>
      <c r="K61" s="25"/>
      <c r="L61" s="19">
        <f t="shared" si="25"/>
        <v>100.27999999999999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1300</v>
      </c>
      <c r="G62" s="32">
        <f t="shared" ref="G62" si="26">G51+G61</f>
        <v>42.72</v>
      </c>
      <c r="H62" s="32">
        <f t="shared" ref="H62" si="27">H51+H61</f>
        <v>42.42</v>
      </c>
      <c r="I62" s="32">
        <f t="shared" ref="I62" si="28">I51+I61</f>
        <v>147.67999999999998</v>
      </c>
      <c r="J62" s="32">
        <f t="shared" ref="J62:L62" si="29">J51+J61</f>
        <v>1075.46</v>
      </c>
      <c r="K62" s="32"/>
      <c r="L62" s="32">
        <f t="shared" si="29"/>
        <v>163.26999999999998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86</v>
      </c>
      <c r="F63" s="40">
        <v>210</v>
      </c>
      <c r="G63" s="40">
        <v>6.11</v>
      </c>
      <c r="H63" s="40">
        <v>10.72</v>
      </c>
      <c r="I63" s="40">
        <v>32.380000000000003</v>
      </c>
      <c r="J63" s="40">
        <v>251</v>
      </c>
      <c r="K63" s="41" t="s">
        <v>87</v>
      </c>
      <c r="L63" s="40">
        <v>15.21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5.5">
      <c r="A65" s="23"/>
      <c r="B65" s="15"/>
      <c r="C65" s="11"/>
      <c r="D65" s="7" t="s">
        <v>21</v>
      </c>
      <c r="E65" s="42" t="s">
        <v>73</v>
      </c>
      <c r="F65" s="43">
        <v>200</v>
      </c>
      <c r="G65" s="43">
        <v>1.5</v>
      </c>
      <c r="H65" s="43">
        <v>0</v>
      </c>
      <c r="I65" s="43">
        <v>172.6</v>
      </c>
      <c r="J65" s="43">
        <v>696</v>
      </c>
      <c r="K65" s="44" t="s">
        <v>53</v>
      </c>
      <c r="L65" s="43">
        <v>16.079999999999998</v>
      </c>
    </row>
    <row r="66" spans="1:12" ht="15">
      <c r="A66" s="23"/>
      <c r="B66" s="15"/>
      <c r="C66" s="11"/>
      <c r="D66" s="7" t="s">
        <v>22</v>
      </c>
      <c r="E66" s="42" t="s">
        <v>55</v>
      </c>
      <c r="F66" s="43">
        <v>40</v>
      </c>
      <c r="G66" s="43">
        <v>2.6</v>
      </c>
      <c r="H66" s="43">
        <v>8.8000000000000007</v>
      </c>
      <c r="I66" s="43">
        <v>14.3</v>
      </c>
      <c r="J66" s="43">
        <v>147</v>
      </c>
      <c r="K66" s="51" t="s">
        <v>56</v>
      </c>
      <c r="L66" s="43">
        <v>8.48</v>
      </c>
    </row>
    <row r="67" spans="1:12" ht="15">
      <c r="A67" s="23"/>
      <c r="B67" s="15"/>
      <c r="C67" s="11"/>
      <c r="D67" s="7" t="s">
        <v>23</v>
      </c>
      <c r="E67" s="42" t="s">
        <v>88</v>
      </c>
      <c r="F67" s="43">
        <v>100</v>
      </c>
      <c r="G67" s="43">
        <v>0.4</v>
      </c>
      <c r="H67" s="43">
        <v>0</v>
      </c>
      <c r="I67" s="43">
        <v>42.4</v>
      </c>
      <c r="J67" s="43">
        <v>59.2</v>
      </c>
      <c r="K67" s="44" t="s">
        <v>44</v>
      </c>
      <c r="L67" s="43">
        <v>22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550</v>
      </c>
      <c r="G70" s="19">
        <f t="shared" ref="G70" si="30">SUM(G63:G69)</f>
        <v>10.610000000000001</v>
      </c>
      <c r="H70" s="19">
        <f t="shared" ref="H70" si="31">SUM(H63:H69)</f>
        <v>19.520000000000003</v>
      </c>
      <c r="I70" s="19">
        <f t="shared" ref="I70" si="32">SUM(I63:I69)</f>
        <v>261.68</v>
      </c>
      <c r="J70" s="19">
        <f t="shared" ref="J70:L70" si="33">SUM(J63:J69)</f>
        <v>1153.2</v>
      </c>
      <c r="K70" s="25"/>
      <c r="L70" s="19">
        <f t="shared" si="33"/>
        <v>61.769999999999996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 t="s">
        <v>89</v>
      </c>
      <c r="F72" s="43">
        <v>260</v>
      </c>
      <c r="G72" s="43">
        <v>2.0099999999999998</v>
      </c>
      <c r="H72" s="43">
        <v>5.09</v>
      </c>
      <c r="I72" s="43">
        <v>11.98</v>
      </c>
      <c r="J72" s="43">
        <v>107.2</v>
      </c>
      <c r="K72" s="44" t="s">
        <v>90</v>
      </c>
      <c r="L72" s="43">
        <v>14.15</v>
      </c>
    </row>
    <row r="73" spans="1:12" ht="15">
      <c r="A73" s="23"/>
      <c r="B73" s="15"/>
      <c r="C73" s="11"/>
      <c r="D73" s="7" t="s">
        <v>27</v>
      </c>
      <c r="E73" s="42" t="s">
        <v>91</v>
      </c>
      <c r="F73" s="43">
        <v>100</v>
      </c>
      <c r="G73" s="43">
        <v>9.75</v>
      </c>
      <c r="H73" s="43">
        <v>4.95</v>
      </c>
      <c r="I73" s="43">
        <v>3.8</v>
      </c>
      <c r="J73" s="43">
        <v>105</v>
      </c>
      <c r="K73" s="44" t="s">
        <v>92</v>
      </c>
      <c r="L73" s="43">
        <v>36.32</v>
      </c>
    </row>
    <row r="74" spans="1:12" ht="15">
      <c r="A74" s="23"/>
      <c r="B74" s="15"/>
      <c r="C74" s="11"/>
      <c r="D74" s="7" t="s">
        <v>28</v>
      </c>
      <c r="E74" s="42" t="s">
        <v>93</v>
      </c>
      <c r="F74" s="43">
        <v>180</v>
      </c>
      <c r="G74" s="43">
        <v>3.4</v>
      </c>
      <c r="H74" s="43">
        <v>2.8</v>
      </c>
      <c r="I74" s="43">
        <v>22.6</v>
      </c>
      <c r="J74" s="43">
        <v>129</v>
      </c>
      <c r="K74" s="44" t="s">
        <v>94</v>
      </c>
      <c r="L74" s="43">
        <v>12.61</v>
      </c>
    </row>
    <row r="75" spans="1:12" ht="15">
      <c r="A75" s="23"/>
      <c r="B75" s="15"/>
      <c r="C75" s="11"/>
      <c r="D75" s="7" t="s">
        <v>29</v>
      </c>
      <c r="E75" s="42" t="s">
        <v>95</v>
      </c>
      <c r="F75" s="43">
        <v>200</v>
      </c>
      <c r="G75" s="43">
        <v>0.4</v>
      </c>
      <c r="H75" s="43">
        <v>0</v>
      </c>
      <c r="I75" s="43">
        <v>109.1</v>
      </c>
      <c r="J75" s="43">
        <v>72.8</v>
      </c>
      <c r="K75" s="44" t="s">
        <v>50</v>
      </c>
      <c r="L75" s="43">
        <v>17</v>
      </c>
    </row>
    <row r="76" spans="1:12" ht="15">
      <c r="A76" s="23"/>
      <c r="B76" s="15"/>
      <c r="C76" s="11"/>
      <c r="D76" s="7" t="s">
        <v>30</v>
      </c>
      <c r="E76" s="42" t="s">
        <v>51</v>
      </c>
      <c r="F76" s="43">
        <v>50</v>
      </c>
      <c r="G76" s="43">
        <v>2.37</v>
      </c>
      <c r="H76" s="43">
        <v>0.3</v>
      </c>
      <c r="I76" s="43">
        <v>0.63</v>
      </c>
      <c r="J76" s="43">
        <v>46.76</v>
      </c>
      <c r="K76" s="44"/>
      <c r="L76" s="43">
        <v>3.8</v>
      </c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790</v>
      </c>
      <c r="G80" s="19">
        <f t="shared" ref="G80" si="34">SUM(G71:G79)</f>
        <v>17.93</v>
      </c>
      <c r="H80" s="19">
        <f t="shared" ref="H80" si="35">SUM(H71:H79)</f>
        <v>13.14</v>
      </c>
      <c r="I80" s="19">
        <f t="shared" ref="I80" si="36">SUM(I71:I79)</f>
        <v>148.10999999999999</v>
      </c>
      <c r="J80" s="19">
        <f t="shared" ref="J80:L80" si="37">SUM(J71:J79)</f>
        <v>460.76</v>
      </c>
      <c r="K80" s="25"/>
      <c r="L80" s="19">
        <f t="shared" si="37"/>
        <v>83.88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1340</v>
      </c>
      <c r="G81" s="32">
        <f t="shared" ref="G81" si="38">G70+G80</f>
        <v>28.54</v>
      </c>
      <c r="H81" s="32">
        <f t="shared" ref="H81" si="39">H70+H80</f>
        <v>32.660000000000004</v>
      </c>
      <c r="I81" s="32">
        <f t="shared" ref="I81" si="40">I70+I80</f>
        <v>409.78999999999996</v>
      </c>
      <c r="J81" s="32">
        <f t="shared" ref="J81:L81" si="41">J70+J80</f>
        <v>1613.96</v>
      </c>
      <c r="K81" s="32"/>
      <c r="L81" s="32">
        <f t="shared" si="41"/>
        <v>145.64999999999998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101</v>
      </c>
      <c r="F82" s="40">
        <v>210</v>
      </c>
      <c r="G82" s="40">
        <v>6.08</v>
      </c>
      <c r="H82" s="40">
        <v>11.18</v>
      </c>
      <c r="I82" s="40">
        <v>43.46</v>
      </c>
      <c r="J82" s="40">
        <v>300</v>
      </c>
      <c r="K82" s="41" t="s">
        <v>102</v>
      </c>
      <c r="L82" s="40">
        <v>16.54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 t="s">
        <v>68</v>
      </c>
      <c r="F84" s="43">
        <v>215</v>
      </c>
      <c r="G84" s="43">
        <v>7.0000000000000007E-2</v>
      </c>
      <c r="H84" s="43">
        <v>0.02</v>
      </c>
      <c r="I84" s="43">
        <v>15</v>
      </c>
      <c r="J84" s="43">
        <v>60</v>
      </c>
      <c r="K84" s="44" t="s">
        <v>43</v>
      </c>
      <c r="L84" s="43">
        <v>2.2000000000000002</v>
      </c>
    </row>
    <row r="85" spans="1:12" ht="15">
      <c r="A85" s="23"/>
      <c r="B85" s="15"/>
      <c r="C85" s="11"/>
      <c r="D85" s="7" t="s">
        <v>22</v>
      </c>
      <c r="E85" s="42" t="s">
        <v>71</v>
      </c>
      <c r="F85" s="43">
        <v>55</v>
      </c>
      <c r="G85" s="43">
        <v>2.4</v>
      </c>
      <c r="H85" s="43">
        <v>3.87</v>
      </c>
      <c r="I85" s="43">
        <v>27.83</v>
      </c>
      <c r="J85" s="43">
        <v>156</v>
      </c>
      <c r="K85" s="44" t="s">
        <v>72</v>
      </c>
      <c r="L85" s="43">
        <v>8.68</v>
      </c>
    </row>
    <row r="86" spans="1:12" ht="15">
      <c r="A86" s="23"/>
      <c r="B86" s="15"/>
      <c r="C86" s="11"/>
      <c r="D86" s="7" t="s">
        <v>23</v>
      </c>
      <c r="E86" s="42" t="s">
        <v>69</v>
      </c>
      <c r="F86" s="43">
        <v>150</v>
      </c>
      <c r="G86" s="43">
        <v>0.4</v>
      </c>
      <c r="H86" s="43">
        <v>0</v>
      </c>
      <c r="I86" s="43">
        <v>42.4</v>
      </c>
      <c r="J86" s="43">
        <v>59.2</v>
      </c>
      <c r="K86" s="44" t="s">
        <v>44</v>
      </c>
      <c r="L86" s="43">
        <v>22.5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630</v>
      </c>
      <c r="G89" s="19">
        <f t="shared" ref="G89" si="42">SUM(G82:G88)</f>
        <v>8.9500000000000011</v>
      </c>
      <c r="H89" s="19">
        <f t="shared" ref="H89" si="43">SUM(H82:H88)</f>
        <v>15.07</v>
      </c>
      <c r="I89" s="19">
        <f t="shared" ref="I89" si="44">SUM(I82:I88)</f>
        <v>128.69</v>
      </c>
      <c r="J89" s="19">
        <f t="shared" ref="J89:L89" si="45">SUM(J82:J88)</f>
        <v>575.20000000000005</v>
      </c>
      <c r="K89" s="25"/>
      <c r="L89" s="19">
        <f t="shared" si="45"/>
        <v>49.92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41</v>
      </c>
      <c r="F90" s="43">
        <v>80</v>
      </c>
      <c r="G90" s="43">
        <v>0.6</v>
      </c>
      <c r="H90" s="43">
        <v>0.1</v>
      </c>
      <c r="I90" s="43">
        <v>1.8</v>
      </c>
      <c r="J90" s="43">
        <v>10.5</v>
      </c>
      <c r="K90" s="44"/>
      <c r="L90" s="43">
        <v>15.2</v>
      </c>
    </row>
    <row r="91" spans="1:12" ht="15">
      <c r="A91" s="23"/>
      <c r="B91" s="15"/>
      <c r="C91" s="11"/>
      <c r="D91" s="7" t="s">
        <v>26</v>
      </c>
      <c r="E91" s="42" t="s">
        <v>103</v>
      </c>
      <c r="F91" s="43">
        <v>260</v>
      </c>
      <c r="G91" s="43">
        <v>6.5</v>
      </c>
      <c r="H91" s="43">
        <v>6.4</v>
      </c>
      <c r="I91" s="43">
        <v>20.100000000000001</v>
      </c>
      <c r="J91" s="43">
        <v>164</v>
      </c>
      <c r="K91" s="44" t="s">
        <v>104</v>
      </c>
      <c r="L91" s="43">
        <v>16.71</v>
      </c>
    </row>
    <row r="92" spans="1:12" ht="15">
      <c r="A92" s="23"/>
      <c r="B92" s="15"/>
      <c r="C92" s="11"/>
      <c r="D92" s="7" t="s">
        <v>27</v>
      </c>
      <c r="E92" s="42" t="s">
        <v>105</v>
      </c>
      <c r="F92" s="43">
        <v>200</v>
      </c>
      <c r="G92" s="43">
        <v>12.71</v>
      </c>
      <c r="H92" s="43">
        <v>7.85</v>
      </c>
      <c r="I92" s="43">
        <v>26.8</v>
      </c>
      <c r="J92" s="43">
        <v>229</v>
      </c>
      <c r="K92" s="44" t="s">
        <v>106</v>
      </c>
      <c r="L92" s="43">
        <v>38.409999999999997</v>
      </c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 t="s">
        <v>107</v>
      </c>
      <c r="F94" s="43">
        <v>200</v>
      </c>
      <c r="G94" s="43">
        <v>0.5</v>
      </c>
      <c r="H94" s="43">
        <v>0</v>
      </c>
      <c r="I94" s="43">
        <v>34</v>
      </c>
      <c r="J94" s="43">
        <v>138</v>
      </c>
      <c r="K94" s="44" t="s">
        <v>108</v>
      </c>
      <c r="L94" s="43">
        <v>20</v>
      </c>
    </row>
    <row r="95" spans="1:12" ht="15">
      <c r="A95" s="23"/>
      <c r="B95" s="15"/>
      <c r="C95" s="11"/>
      <c r="D95" s="7" t="s">
        <v>30</v>
      </c>
      <c r="E95" s="42" t="s">
        <v>51</v>
      </c>
      <c r="F95" s="43">
        <v>50</v>
      </c>
      <c r="G95" s="43">
        <v>2.37</v>
      </c>
      <c r="H95" s="43">
        <v>0.3</v>
      </c>
      <c r="I95" s="43">
        <v>0.63</v>
      </c>
      <c r="J95" s="43">
        <v>46.76</v>
      </c>
      <c r="K95" s="44"/>
      <c r="L95" s="43">
        <v>3.8</v>
      </c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790</v>
      </c>
      <c r="G99" s="19">
        <f t="shared" ref="G99" si="46">SUM(G90:G98)</f>
        <v>22.680000000000003</v>
      </c>
      <c r="H99" s="19">
        <f t="shared" ref="H99" si="47">SUM(H90:H98)</f>
        <v>14.65</v>
      </c>
      <c r="I99" s="19">
        <f t="shared" ref="I99" si="48">SUM(I90:I98)</f>
        <v>83.33</v>
      </c>
      <c r="J99" s="19">
        <f t="shared" ref="J99:L99" si="49">SUM(J90:J98)</f>
        <v>588.26</v>
      </c>
      <c r="K99" s="25"/>
      <c r="L99" s="19">
        <f t="shared" si="49"/>
        <v>94.11999999999999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1420</v>
      </c>
      <c r="G100" s="32">
        <f t="shared" ref="G100" si="50">G89+G99</f>
        <v>31.630000000000003</v>
      </c>
      <c r="H100" s="32">
        <f t="shared" ref="H100" si="51">H89+H99</f>
        <v>29.72</v>
      </c>
      <c r="I100" s="32">
        <f t="shared" ref="I100" si="52">I89+I99</f>
        <v>212.01999999999998</v>
      </c>
      <c r="J100" s="32">
        <f t="shared" ref="J100:L100" si="53">J89+J99</f>
        <v>1163.46</v>
      </c>
      <c r="K100" s="32"/>
      <c r="L100" s="32">
        <f t="shared" si="53"/>
        <v>144.04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109</v>
      </c>
      <c r="F101" s="40">
        <v>200</v>
      </c>
      <c r="G101" s="40">
        <v>10.23</v>
      </c>
      <c r="H101" s="40">
        <v>7.74</v>
      </c>
      <c r="I101" s="40">
        <v>19.600000000000001</v>
      </c>
      <c r="J101" s="40">
        <v>189</v>
      </c>
      <c r="K101" s="41" t="s">
        <v>110</v>
      </c>
      <c r="L101" s="40">
        <v>74.19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 t="s">
        <v>99</v>
      </c>
      <c r="F103" s="43">
        <v>200</v>
      </c>
      <c r="G103" s="43">
        <v>3.17</v>
      </c>
      <c r="H103" s="43">
        <v>2.67</v>
      </c>
      <c r="I103" s="43">
        <v>15.9</v>
      </c>
      <c r="J103" s="43">
        <v>100.6</v>
      </c>
      <c r="K103" s="44" t="s">
        <v>100</v>
      </c>
      <c r="L103" s="43">
        <v>13.05</v>
      </c>
    </row>
    <row r="104" spans="1:12" ht="15">
      <c r="A104" s="23"/>
      <c r="B104" s="15"/>
      <c r="C104" s="11"/>
      <c r="D104" s="7" t="s">
        <v>22</v>
      </c>
      <c r="E104" s="42" t="s">
        <v>98</v>
      </c>
      <c r="F104" s="43">
        <v>40</v>
      </c>
      <c r="G104" s="43">
        <v>4</v>
      </c>
      <c r="H104" s="43">
        <v>2.6</v>
      </c>
      <c r="I104" s="43">
        <v>27.1</v>
      </c>
      <c r="J104" s="43">
        <v>148</v>
      </c>
      <c r="K104" s="44"/>
      <c r="L104" s="43">
        <v>4</v>
      </c>
    </row>
    <row r="105" spans="1:12" ht="15">
      <c r="A105" s="23"/>
      <c r="B105" s="15"/>
      <c r="C105" s="11"/>
      <c r="D105" s="7" t="s">
        <v>23</v>
      </c>
      <c r="E105" s="42" t="s">
        <v>88</v>
      </c>
      <c r="F105" s="43">
        <v>100</v>
      </c>
      <c r="G105" s="43">
        <v>0.4</v>
      </c>
      <c r="H105" s="43">
        <v>0</v>
      </c>
      <c r="I105" s="43">
        <v>42.4</v>
      </c>
      <c r="J105" s="43">
        <v>59.2</v>
      </c>
      <c r="K105" s="44" t="s">
        <v>44</v>
      </c>
      <c r="L105" s="43">
        <v>22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540</v>
      </c>
      <c r="G108" s="19">
        <f t="shared" ref="G108:J108" si="54">SUM(G101:G107)</f>
        <v>17.799999999999997</v>
      </c>
      <c r="H108" s="19">
        <f t="shared" si="54"/>
        <v>13.01</v>
      </c>
      <c r="I108" s="19">
        <f t="shared" si="54"/>
        <v>105</v>
      </c>
      <c r="J108" s="19">
        <f t="shared" si="54"/>
        <v>496.8</v>
      </c>
      <c r="K108" s="25"/>
      <c r="L108" s="19">
        <f t="shared" ref="L108" si="55">SUM(L101:L107)</f>
        <v>113.24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 t="s">
        <v>111</v>
      </c>
      <c r="F110" s="43">
        <v>265</v>
      </c>
      <c r="G110" s="43">
        <v>5.9</v>
      </c>
      <c r="H110" s="43">
        <v>6.3</v>
      </c>
      <c r="I110" s="43">
        <v>16</v>
      </c>
      <c r="J110" s="43">
        <v>144.30000000000001</v>
      </c>
      <c r="K110" s="44" t="s">
        <v>112</v>
      </c>
      <c r="L110" s="43">
        <v>20.68</v>
      </c>
    </row>
    <row r="111" spans="1:12" ht="15">
      <c r="A111" s="23"/>
      <c r="B111" s="15"/>
      <c r="C111" s="11"/>
      <c r="D111" s="7" t="s">
        <v>27</v>
      </c>
      <c r="E111" s="42" t="s">
        <v>113</v>
      </c>
      <c r="F111" s="43">
        <v>100</v>
      </c>
      <c r="G111" s="43">
        <v>13.36</v>
      </c>
      <c r="H111" s="43">
        <v>14.08</v>
      </c>
      <c r="I111" s="43">
        <v>3.27</v>
      </c>
      <c r="J111" s="43">
        <v>164</v>
      </c>
      <c r="K111" s="44" t="s">
        <v>114</v>
      </c>
      <c r="L111" s="43">
        <v>44.6</v>
      </c>
    </row>
    <row r="112" spans="1:12" ht="15">
      <c r="A112" s="23"/>
      <c r="B112" s="15"/>
      <c r="C112" s="11"/>
      <c r="D112" s="7" t="s">
        <v>28</v>
      </c>
      <c r="E112" s="42" t="s">
        <v>115</v>
      </c>
      <c r="F112" s="43">
        <v>180</v>
      </c>
      <c r="G112" s="43">
        <v>6.8</v>
      </c>
      <c r="H112" s="43">
        <v>10</v>
      </c>
      <c r="I112" s="43">
        <v>1.4</v>
      </c>
      <c r="J112" s="43">
        <v>201.9</v>
      </c>
      <c r="K112" s="44" t="s">
        <v>116</v>
      </c>
      <c r="L112" s="43">
        <v>6.3</v>
      </c>
    </row>
    <row r="113" spans="1:12" ht="15">
      <c r="A113" s="23"/>
      <c r="B113" s="15"/>
      <c r="C113" s="11"/>
      <c r="D113" s="7" t="s">
        <v>29</v>
      </c>
      <c r="E113" s="42" t="s">
        <v>42</v>
      </c>
      <c r="F113" s="43">
        <v>222</v>
      </c>
      <c r="G113" s="43">
        <v>0.13</v>
      </c>
      <c r="H113" s="43">
        <v>0.02</v>
      </c>
      <c r="I113" s="43">
        <v>15.2</v>
      </c>
      <c r="J113" s="43">
        <v>62</v>
      </c>
      <c r="K113" s="44" t="s">
        <v>43</v>
      </c>
      <c r="L113" s="43">
        <v>4.04</v>
      </c>
    </row>
    <row r="114" spans="1:12" ht="15">
      <c r="A114" s="23"/>
      <c r="B114" s="15"/>
      <c r="C114" s="11"/>
      <c r="D114" s="7" t="s">
        <v>30</v>
      </c>
      <c r="E114" s="42" t="s">
        <v>51</v>
      </c>
      <c r="F114" s="43">
        <v>50</v>
      </c>
      <c r="G114" s="43">
        <v>2.37</v>
      </c>
      <c r="H114" s="43">
        <v>0.3</v>
      </c>
      <c r="I114" s="43">
        <v>0.63</v>
      </c>
      <c r="J114" s="43">
        <v>46.76</v>
      </c>
      <c r="K114" s="44"/>
      <c r="L114" s="43">
        <v>3.8</v>
      </c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817</v>
      </c>
      <c r="G118" s="19">
        <f t="shared" ref="G118:J118" si="56">SUM(G109:G117)</f>
        <v>28.56</v>
      </c>
      <c r="H118" s="19">
        <f t="shared" si="56"/>
        <v>30.7</v>
      </c>
      <c r="I118" s="19">
        <f t="shared" si="56"/>
        <v>36.5</v>
      </c>
      <c r="J118" s="19">
        <f t="shared" si="56"/>
        <v>618.96</v>
      </c>
      <c r="K118" s="25"/>
      <c r="L118" s="19">
        <f t="shared" ref="L118" si="57">SUM(L109:L117)</f>
        <v>79.42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1357</v>
      </c>
      <c r="G119" s="32">
        <f t="shared" ref="G119" si="58">G108+G118</f>
        <v>46.36</v>
      </c>
      <c r="H119" s="32">
        <f t="shared" ref="H119" si="59">H108+H118</f>
        <v>43.71</v>
      </c>
      <c r="I119" s="32">
        <f t="shared" ref="I119" si="60">I108+I118</f>
        <v>141.5</v>
      </c>
      <c r="J119" s="32">
        <f t="shared" ref="J119:L119" si="61">J108+J118</f>
        <v>1115.76</v>
      </c>
      <c r="K119" s="32"/>
      <c r="L119" s="32">
        <f t="shared" si="61"/>
        <v>192.66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96</v>
      </c>
      <c r="F120" s="40">
        <v>200</v>
      </c>
      <c r="G120" s="40">
        <v>5.39</v>
      </c>
      <c r="H120" s="40">
        <v>9.6</v>
      </c>
      <c r="I120" s="40">
        <v>1.02</v>
      </c>
      <c r="J120" s="40">
        <v>112</v>
      </c>
      <c r="K120" s="41" t="s">
        <v>97</v>
      </c>
      <c r="L120" s="40">
        <v>41.22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 t="s">
        <v>78</v>
      </c>
      <c r="F122" s="43">
        <v>200</v>
      </c>
      <c r="G122" s="43">
        <v>4.08</v>
      </c>
      <c r="H122" s="43">
        <v>3.54</v>
      </c>
      <c r="I122" s="43">
        <v>17.579999999999998</v>
      </c>
      <c r="J122" s="43">
        <v>118.6</v>
      </c>
      <c r="K122" s="44" t="s">
        <v>79</v>
      </c>
      <c r="L122" s="43">
        <v>12.8</v>
      </c>
    </row>
    <row r="123" spans="1:12" ht="15">
      <c r="A123" s="14"/>
      <c r="B123" s="15"/>
      <c r="C123" s="11"/>
      <c r="D123" s="7" t="s">
        <v>22</v>
      </c>
      <c r="E123" s="42" t="s">
        <v>98</v>
      </c>
      <c r="F123" s="43">
        <v>40</v>
      </c>
      <c r="G123" s="43">
        <v>4</v>
      </c>
      <c r="H123" s="43">
        <v>2.6</v>
      </c>
      <c r="I123" s="43">
        <v>27.1</v>
      </c>
      <c r="J123" s="43">
        <v>148</v>
      </c>
      <c r="K123" s="44"/>
      <c r="L123" s="43">
        <v>4</v>
      </c>
    </row>
    <row r="124" spans="1:12" ht="15">
      <c r="A124" s="14"/>
      <c r="B124" s="15"/>
      <c r="C124" s="11"/>
      <c r="D124" s="7" t="s">
        <v>23</v>
      </c>
      <c r="E124" s="42" t="s">
        <v>69</v>
      </c>
      <c r="F124" s="43">
        <v>150</v>
      </c>
      <c r="G124" s="43">
        <v>0.4</v>
      </c>
      <c r="H124" s="43">
        <v>0</v>
      </c>
      <c r="I124" s="43">
        <v>42.4</v>
      </c>
      <c r="J124" s="43">
        <v>59.2</v>
      </c>
      <c r="K124" s="44" t="s">
        <v>44</v>
      </c>
      <c r="L124" s="43">
        <v>22.5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590</v>
      </c>
      <c r="G127" s="19">
        <f t="shared" ref="G127:J127" si="62">SUM(G120:G126)</f>
        <v>13.87</v>
      </c>
      <c r="H127" s="19">
        <f t="shared" si="62"/>
        <v>15.74</v>
      </c>
      <c r="I127" s="19">
        <f t="shared" si="62"/>
        <v>88.1</v>
      </c>
      <c r="J127" s="19">
        <f t="shared" si="62"/>
        <v>437.8</v>
      </c>
      <c r="K127" s="25"/>
      <c r="L127" s="19">
        <f t="shared" ref="L127" si="63">SUM(L120:L126)</f>
        <v>80.52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117</v>
      </c>
      <c r="F128" s="43">
        <v>80</v>
      </c>
      <c r="G128" s="43">
        <v>0.7</v>
      </c>
      <c r="H128" s="43">
        <v>4.2</v>
      </c>
      <c r="I128" s="43">
        <v>8.8000000000000007</v>
      </c>
      <c r="J128" s="43">
        <v>75.8</v>
      </c>
      <c r="K128" s="44" t="s">
        <v>118</v>
      </c>
      <c r="L128" s="43">
        <v>11.2</v>
      </c>
    </row>
    <row r="129" spans="1:12" ht="15">
      <c r="A129" s="14"/>
      <c r="B129" s="15"/>
      <c r="C129" s="11"/>
      <c r="D129" s="7" t="s">
        <v>26</v>
      </c>
      <c r="E129" s="42" t="s">
        <v>119</v>
      </c>
      <c r="F129" s="43">
        <v>250</v>
      </c>
      <c r="G129" s="43">
        <v>2.68</v>
      </c>
      <c r="H129" s="43">
        <v>2.83</v>
      </c>
      <c r="I129" s="43">
        <v>17.45</v>
      </c>
      <c r="J129" s="43">
        <v>118.25</v>
      </c>
      <c r="K129" s="44" t="s">
        <v>120</v>
      </c>
      <c r="L129" s="43">
        <v>5.52</v>
      </c>
    </row>
    <row r="130" spans="1:12" ht="15">
      <c r="A130" s="14"/>
      <c r="B130" s="15"/>
      <c r="C130" s="11"/>
      <c r="D130" s="7" t="s">
        <v>27</v>
      </c>
      <c r="E130" s="42" t="s">
        <v>121</v>
      </c>
      <c r="F130" s="43">
        <v>200</v>
      </c>
      <c r="G130" s="43">
        <v>12.56</v>
      </c>
      <c r="H130" s="43">
        <v>11.72</v>
      </c>
      <c r="I130" s="43">
        <v>15.2</v>
      </c>
      <c r="J130" s="43">
        <v>217</v>
      </c>
      <c r="K130" s="44" t="s">
        <v>122</v>
      </c>
      <c r="L130" s="43">
        <v>31.78</v>
      </c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 t="s">
        <v>49</v>
      </c>
      <c r="F132" s="43">
        <v>200</v>
      </c>
      <c r="G132" s="43">
        <v>0.66</v>
      </c>
      <c r="H132" s="43">
        <v>0.09</v>
      </c>
      <c r="I132" s="43">
        <v>32.01</v>
      </c>
      <c r="J132" s="43">
        <v>132.80000000000001</v>
      </c>
      <c r="K132" s="44" t="s">
        <v>50</v>
      </c>
      <c r="L132" s="43">
        <v>7.4</v>
      </c>
    </row>
    <row r="133" spans="1:12" ht="15">
      <c r="A133" s="14"/>
      <c r="B133" s="15"/>
      <c r="C133" s="11"/>
      <c r="D133" s="7" t="s">
        <v>30</v>
      </c>
      <c r="E133" s="42" t="s">
        <v>51</v>
      </c>
      <c r="F133" s="43">
        <v>50</v>
      </c>
      <c r="G133" s="43">
        <v>2.37</v>
      </c>
      <c r="H133" s="43">
        <v>0.3</v>
      </c>
      <c r="I133" s="43">
        <v>0.63</v>
      </c>
      <c r="J133" s="43">
        <v>46.76</v>
      </c>
      <c r="K133" s="44">
        <v>3.8</v>
      </c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780</v>
      </c>
      <c r="G137" s="19">
        <f t="shared" ref="G137:J137" si="64">SUM(G128:G136)</f>
        <v>18.970000000000002</v>
      </c>
      <c r="H137" s="19">
        <f t="shared" si="64"/>
        <v>19.14</v>
      </c>
      <c r="I137" s="19">
        <f t="shared" si="64"/>
        <v>74.09</v>
      </c>
      <c r="J137" s="19">
        <f t="shared" si="64"/>
        <v>590.61</v>
      </c>
      <c r="K137" s="25"/>
      <c r="L137" s="19">
        <f t="shared" ref="L137" si="65">SUM(L128:L136)</f>
        <v>55.9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1370</v>
      </c>
      <c r="G138" s="32">
        <f t="shared" ref="G138" si="66">G127+G137</f>
        <v>32.840000000000003</v>
      </c>
      <c r="H138" s="32">
        <f t="shared" ref="H138" si="67">H127+H137</f>
        <v>34.880000000000003</v>
      </c>
      <c r="I138" s="32">
        <f t="shared" ref="I138" si="68">I127+I137</f>
        <v>162.19</v>
      </c>
      <c r="J138" s="32">
        <f t="shared" ref="J138:L138" si="69">J127+J137</f>
        <v>1028.4100000000001</v>
      </c>
      <c r="K138" s="32"/>
      <c r="L138" s="32">
        <f t="shared" si="69"/>
        <v>136.41999999999999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1388.4285714285713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38.982857142857142</v>
      </c>
      <c r="H196" s="34">
        <f t="shared" si="94"/>
        <v>39.931428571428576</v>
      </c>
      <c r="I196" s="34">
        <f t="shared" si="94"/>
        <v>236.94285714285712</v>
      </c>
      <c r="J196" s="34">
        <f t="shared" si="94"/>
        <v>1322.9742857142858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150.12428571428569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dcterms:created xsi:type="dcterms:W3CDTF">2022-05-16T14:23:56Z</dcterms:created>
  <dcterms:modified xsi:type="dcterms:W3CDTF">2023-11-08T02:49:08Z</dcterms:modified>
</cp:coreProperties>
</file>