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F195" s="1"/>
  <c r="B185"/>
  <c r="A185"/>
  <c r="L184"/>
  <c r="L195" s="1"/>
  <c r="J184"/>
  <c r="I184"/>
  <c r="I195" s="1"/>
  <c r="H184"/>
  <c r="G184"/>
  <c r="G195" s="1"/>
  <c r="F184"/>
  <c r="B176"/>
  <c r="A176"/>
  <c r="L175"/>
  <c r="J175"/>
  <c r="I175"/>
  <c r="H175"/>
  <c r="G175"/>
  <c r="F175"/>
  <c r="B166"/>
  <c r="A166"/>
  <c r="L165"/>
  <c r="J165"/>
  <c r="J176" s="1"/>
  <c r="I165"/>
  <c r="I176" s="1"/>
  <c r="H165"/>
  <c r="H176" s="1"/>
  <c r="G165"/>
  <c r="F165"/>
  <c r="F176" s="1"/>
  <c r="B157"/>
  <c r="A157"/>
  <c r="L156"/>
  <c r="J156"/>
  <c r="I156"/>
  <c r="H156"/>
  <c r="G156"/>
  <c r="F156"/>
  <c r="B147"/>
  <c r="A147"/>
  <c r="L146"/>
  <c r="J146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I108"/>
  <c r="I119" s="1"/>
  <c r="H108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H89"/>
  <c r="H100" s="1"/>
  <c r="G89"/>
  <c r="F89"/>
  <c r="F100" s="1"/>
  <c r="B81"/>
  <c r="A81"/>
  <c r="L80"/>
  <c r="J80"/>
  <c r="I80"/>
  <c r="H80"/>
  <c r="G80"/>
  <c r="F80"/>
  <c r="B71"/>
  <c r="A71"/>
  <c r="L70"/>
  <c r="L81" s="1"/>
  <c r="J70"/>
  <c r="I70"/>
  <c r="H70"/>
  <c r="G70"/>
  <c r="F70"/>
  <c r="F81" s="1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F43" s="1"/>
  <c r="B24"/>
  <c r="A24"/>
  <c r="L23"/>
  <c r="J23"/>
  <c r="I23"/>
  <c r="H23"/>
  <c r="G23"/>
  <c r="F23"/>
  <c r="B14"/>
  <c r="A14"/>
  <c r="L13"/>
  <c r="L24" s="1"/>
  <c r="J13"/>
  <c r="I13"/>
  <c r="H13"/>
  <c r="G13"/>
  <c r="G24" s="1"/>
  <c r="F13"/>
  <c r="F24" s="1"/>
  <c r="H195" l="1"/>
  <c r="J157"/>
  <c r="J119"/>
  <c r="H119"/>
  <c r="J81"/>
  <c r="H81"/>
  <c r="J195"/>
  <c r="G176"/>
  <c r="L176"/>
  <c r="L157"/>
  <c r="L138"/>
  <c r="I138"/>
  <c r="L119"/>
  <c r="G100"/>
  <c r="I100"/>
  <c r="I81"/>
  <c r="G81"/>
  <c r="L43"/>
  <c r="G62"/>
  <c r="F62"/>
  <c r="L62"/>
  <c r="J62"/>
  <c r="I62"/>
  <c r="H62"/>
  <c r="I43"/>
  <c r="G43"/>
  <c r="J43"/>
  <c r="F196"/>
  <c r="H43"/>
  <c r="I24"/>
  <c r="J24"/>
  <c r="H24"/>
  <c r="L196" l="1"/>
  <c r="G196"/>
  <c r="J196"/>
  <c r="I196"/>
  <c r="H196"/>
</calcChain>
</file>

<file path=xl/sharedStrings.xml><?xml version="1.0" encoding="utf-8"?>
<sst xmlns="http://schemas.openxmlformats.org/spreadsheetml/2006/main" count="303" uniqueCount="109">
  <si>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</si>
  <si>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</si>
  <si>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</si>
  <si>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</si>
  <si>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</si>
  <si>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</si>
  <si>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</si>
  <si>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</si>
  <si>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</si>
  <si>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</si>
  <si>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</si>
  <si>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</si>
  <si>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</si>
  <si>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</si>
  <si>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</si>
  <si>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</si>
  <si>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</si>
  <si>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</si>
  <si>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</si>
  <si>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</si>
  <si>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</si>
  <si>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</si>
  <si>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</si>
  <si>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</si>
  <si>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</si>
  <si>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</si>
  <si>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</si>
  <si>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</si>
  <si>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</si>
  <si>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</si>
  <si>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</si>
  <si>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</si>
  <si>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</si>
  <si>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</si>
  <si>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</si>
  <si>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</si>
  <si>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</si>
  <si>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</si>
  <si>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</si>
  <si>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"Подгорнская СОШ"</t>
  </si>
  <si>
    <t>директор</t>
  </si>
  <si>
    <t>Н.А.Кузнецова</t>
  </si>
  <si>
    <t>овощи свежие (огурцы)</t>
  </si>
  <si>
    <t>каша вязкая молочная из риса</t>
  </si>
  <si>
    <t>174-2017</t>
  </si>
  <si>
    <t>булочка сдобная</t>
  </si>
  <si>
    <t>чай с лимоном</t>
  </si>
  <si>
    <t>376-2017</t>
  </si>
  <si>
    <t>фрукты в ассортименте</t>
  </si>
  <si>
    <t>548-2006</t>
  </si>
  <si>
    <t>десерт</t>
  </si>
  <si>
    <t>йогурт молочный полужирный в индивидуальной упаковке</t>
  </si>
  <si>
    <t>102-2017</t>
  </si>
  <si>
    <t>каша гречневая рассыпчатая</t>
  </si>
  <si>
    <t>171-2017</t>
  </si>
  <si>
    <t>компот из смеси сухофруктов</t>
  </si>
  <si>
    <t>349-2017</t>
  </si>
  <si>
    <t>хлеб пшеничный</t>
  </si>
  <si>
    <t>хлеб ржано-пшеничный</t>
  </si>
  <si>
    <t>щи из свежей капусты с картофелем</t>
  </si>
  <si>
    <t>88-2017</t>
  </si>
  <si>
    <t>тефтели 2-й вариант</t>
  </si>
  <si>
    <t>225-2017</t>
  </si>
  <si>
    <t>макаронные изделия отварные с маслом</t>
  </si>
  <si>
    <t>203-2017</t>
  </si>
  <si>
    <t>компот из кураги</t>
  </si>
  <si>
    <t>639-2004</t>
  </si>
  <si>
    <t>кондитерское изделие промышленного производства в ассортименте</t>
  </si>
  <si>
    <t>суп картофельный с макаронными изделиями</t>
  </si>
  <si>
    <t>103-2017</t>
  </si>
  <si>
    <t>булгур с овощами</t>
  </si>
  <si>
    <t>257-2013</t>
  </si>
  <si>
    <t>напиток из сиропа шиповника</t>
  </si>
  <si>
    <t>мучное изделие промышленного производства в ассортименте</t>
  </si>
  <si>
    <t>овощи свежие (помидоры)</t>
  </si>
  <si>
    <t>170-2006</t>
  </si>
  <si>
    <t>суп картофельный с крупой</t>
  </si>
  <si>
    <t>101-2017</t>
  </si>
  <si>
    <t>плов из птицы</t>
  </si>
  <si>
    <t>291-2017</t>
  </si>
  <si>
    <t>кисель из концентрата на плодовых или ягодных экстратах</t>
  </si>
  <si>
    <t>883-2011</t>
  </si>
  <si>
    <t>каша вязкая молочная из пшенной крупы с маслом и сахаром</t>
  </si>
  <si>
    <t>173-2017</t>
  </si>
  <si>
    <t>суп из овощей с курицей и сметаной</t>
  </si>
  <si>
    <t>135-2004</t>
  </si>
  <si>
    <t>птица тушеная в соусе</t>
  </si>
  <si>
    <t>290-2017</t>
  </si>
  <si>
    <t>сок в ассортименте</t>
  </si>
  <si>
    <t>518-2013</t>
  </si>
  <si>
    <t>суп картофельный с горохом</t>
  </si>
  <si>
    <t>шницель из говядины</t>
  </si>
  <si>
    <t>451-2004</t>
  </si>
  <si>
    <t>компот из апельсинов</t>
  </si>
  <si>
    <t>636-2004</t>
  </si>
  <si>
    <t>борщ с капустой и картофелем</t>
  </si>
  <si>
    <t>82-2017</t>
  </si>
  <si>
    <t>поджарка</t>
  </si>
  <si>
    <t>251-2017</t>
  </si>
  <si>
    <t>пюре картофельное</t>
  </si>
  <si>
    <t>312-2017</t>
  </si>
  <si>
    <t>яйца вареные</t>
  </si>
  <si>
    <t>рагу из птицы</t>
  </si>
  <si>
    <t>289-2017</t>
  </si>
  <si>
    <t>сладкое</t>
  </si>
  <si>
    <t>рыба припущенная в молоке</t>
  </si>
  <si>
    <t>228-2017</t>
  </si>
  <si>
    <t>бутерброд с сыром</t>
  </si>
  <si>
    <t>3.-2017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</si>
</sst>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36" activePane="bottomRight" state="frozen"/>
      <selection pane="topRight" activeCell="E1" sqref="E1"/>
      <selection pane="bottomLeft" activeCell="A6" sqref="A6"/>
      <selection pane="bottomRight" activeCell="G22" sqref="G2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41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101</v>
      </c>
      <c r="F14" s="43">
        <v>40</v>
      </c>
      <c r="G14" s="43">
        <v>5.08</v>
      </c>
      <c r="H14" s="43">
        <v>4.5999999999999996</v>
      </c>
      <c r="I14" s="43">
        <v>0.28000000000000003</v>
      </c>
      <c r="J14" s="43">
        <v>62.84</v>
      </c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16.079999999999998</v>
      </c>
      <c r="H15" s="43">
        <v>10.85</v>
      </c>
      <c r="I15" s="43">
        <v>52.93</v>
      </c>
      <c r="J15" s="43">
        <v>334</v>
      </c>
      <c r="K15" s="44" t="s">
        <v>44</v>
      </c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46</v>
      </c>
      <c r="F18" s="43">
        <v>222</v>
      </c>
      <c r="G18" s="43">
        <v>0.13</v>
      </c>
      <c r="H18" s="43">
        <v>0.02</v>
      </c>
      <c r="I18" s="43">
        <v>15.2</v>
      </c>
      <c r="J18" s="43">
        <v>62</v>
      </c>
      <c r="K18" s="44" t="s">
        <v>47</v>
      </c>
      <c r="L18" s="43"/>
    </row>
    <row r="19" spans="1:12" ht="15">
      <c r="A19" s="23"/>
      <c r="B19" s="15"/>
      <c r="C19" s="11"/>
      <c r="D19" s="7" t="s">
        <v>31</v>
      </c>
      <c r="E19" s="42" t="s">
        <v>45</v>
      </c>
      <c r="F19" s="43">
        <v>50</v>
      </c>
      <c r="G19" s="43">
        <v>4</v>
      </c>
      <c r="H19" s="43">
        <v>2.6</v>
      </c>
      <c r="I19" s="43">
        <v>57.1</v>
      </c>
      <c r="J19" s="43">
        <v>392</v>
      </c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 t="s">
        <v>24</v>
      </c>
      <c r="E21" s="42" t="s">
        <v>48</v>
      </c>
      <c r="F21" s="43">
        <v>150</v>
      </c>
      <c r="G21" s="43">
        <v>0.4</v>
      </c>
      <c r="H21" s="43">
        <v>0</v>
      </c>
      <c r="I21" s="43">
        <v>42.4</v>
      </c>
      <c r="J21" s="43">
        <v>59.2</v>
      </c>
      <c r="K21" s="44" t="s">
        <v>49</v>
      </c>
      <c r="L21" s="43"/>
    </row>
    <row r="22" spans="1:12" ht="25.5">
      <c r="A22" s="23"/>
      <c r="B22" s="15"/>
      <c r="C22" s="11"/>
      <c r="D22" s="6" t="s">
        <v>50</v>
      </c>
      <c r="E22" s="42" t="s">
        <v>51</v>
      </c>
      <c r="F22" s="43">
        <v>100</v>
      </c>
      <c r="G22" s="43">
        <v>2.8</v>
      </c>
      <c r="H22" s="43">
        <v>1.2</v>
      </c>
      <c r="I22" s="43">
        <v>14.5</v>
      </c>
      <c r="J22" s="43">
        <v>38.700000000000003</v>
      </c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762</v>
      </c>
      <c r="G23" s="19">
        <f t="shared" ref="G23:J23" si="2">SUM(G14:G22)</f>
        <v>28.489999999999995</v>
      </c>
      <c r="H23" s="19">
        <f t="shared" si="2"/>
        <v>19.27</v>
      </c>
      <c r="I23" s="19">
        <f t="shared" si="2"/>
        <v>182.41</v>
      </c>
      <c r="J23" s="19">
        <f t="shared" si="2"/>
        <v>948.74000000000012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762</v>
      </c>
      <c r="G24" s="32">
        <f t="shared" ref="G24:J24" si="4">G13+G23</f>
        <v>28.489999999999995</v>
      </c>
      <c r="H24" s="32">
        <f t="shared" si="4"/>
        <v>19.27</v>
      </c>
      <c r="I24" s="32">
        <f t="shared" si="4"/>
        <v>182.41</v>
      </c>
      <c r="J24" s="32">
        <f t="shared" si="4"/>
        <v>948.74000000000012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 t="s">
        <v>102</v>
      </c>
      <c r="F35" s="43">
        <v>200</v>
      </c>
      <c r="G35" s="43">
        <v>12.56</v>
      </c>
      <c r="H35" s="43">
        <v>11.72</v>
      </c>
      <c r="I35" s="43">
        <v>15.2</v>
      </c>
      <c r="J35" s="43">
        <v>217</v>
      </c>
      <c r="K35" s="44" t="s">
        <v>103</v>
      </c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2.66</v>
      </c>
      <c r="H37" s="43">
        <v>0.09</v>
      </c>
      <c r="I37" s="43">
        <v>145</v>
      </c>
      <c r="J37" s="43">
        <v>132.80000000000001</v>
      </c>
      <c r="K37" s="44" t="s">
        <v>56</v>
      </c>
      <c r="L37" s="43"/>
    </row>
    <row r="38" spans="1:12" ht="15">
      <c r="A38" s="14"/>
      <c r="B38" s="15"/>
      <c r="C38" s="11"/>
      <c r="D38" s="7" t="s">
        <v>31</v>
      </c>
      <c r="E38" s="42" t="s">
        <v>57</v>
      </c>
      <c r="F38" s="43">
        <v>25</v>
      </c>
      <c r="G38" s="43">
        <v>2.37</v>
      </c>
      <c r="H38" s="43">
        <v>0.3</v>
      </c>
      <c r="I38" s="43">
        <v>0.63</v>
      </c>
      <c r="J38" s="43">
        <v>46.76</v>
      </c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58</v>
      </c>
      <c r="F39" s="43">
        <v>25</v>
      </c>
      <c r="G39" s="43">
        <v>3.36</v>
      </c>
      <c r="H39" s="43">
        <v>0.66</v>
      </c>
      <c r="I39" s="43">
        <v>1.44</v>
      </c>
      <c r="J39" s="43">
        <v>137.94</v>
      </c>
      <c r="K39" s="44"/>
      <c r="L39" s="43"/>
    </row>
    <row r="40" spans="1:12" ht="15">
      <c r="A40" s="14"/>
      <c r="B40" s="15"/>
      <c r="C40" s="11"/>
      <c r="D40" s="6" t="s">
        <v>24</v>
      </c>
      <c r="E40" s="42" t="s">
        <v>48</v>
      </c>
      <c r="F40" s="43">
        <v>150</v>
      </c>
      <c r="G40" s="43">
        <v>0.4</v>
      </c>
      <c r="H40" s="43">
        <v>0</v>
      </c>
      <c r="I40" s="43">
        <v>42.4</v>
      </c>
      <c r="J40" s="43">
        <v>59.2</v>
      </c>
      <c r="K40" s="44" t="s">
        <v>49</v>
      </c>
      <c r="L40" s="43"/>
    </row>
    <row r="41" spans="1:12" ht="25.5">
      <c r="A41" s="14"/>
      <c r="B41" s="15"/>
      <c r="C41" s="11"/>
      <c r="D41" s="6" t="s">
        <v>104</v>
      </c>
      <c r="E41" s="42" t="s">
        <v>67</v>
      </c>
      <c r="F41" s="43">
        <v>100</v>
      </c>
      <c r="G41" s="43">
        <v>2.8</v>
      </c>
      <c r="H41" s="43">
        <v>3</v>
      </c>
      <c r="I41" s="43">
        <v>27.5</v>
      </c>
      <c r="J41" s="43">
        <v>348.2</v>
      </c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24.15</v>
      </c>
      <c r="H42" s="19">
        <f t="shared" ref="H42" si="11">SUM(H33:H41)</f>
        <v>15.770000000000001</v>
      </c>
      <c r="I42" s="19">
        <f t="shared" ref="I42" si="12">SUM(I33:I41)</f>
        <v>232.17</v>
      </c>
      <c r="J42" s="19">
        <f t="shared" ref="J42:L42" si="13">SUM(J33:J41)</f>
        <v>941.90000000000009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700</v>
      </c>
      <c r="G43" s="32">
        <f t="shared" ref="G43" si="14">G32+G42</f>
        <v>24.15</v>
      </c>
      <c r="H43" s="32">
        <f t="shared" ref="H43" si="15">H32+H42</f>
        <v>15.770000000000001</v>
      </c>
      <c r="I43" s="32">
        <f t="shared" ref="I43" si="16">I32+I42</f>
        <v>232.17</v>
      </c>
      <c r="J43" s="32">
        <f t="shared" ref="J43:L43" si="17">J32+J42</f>
        <v>941.90000000000009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59</v>
      </c>
      <c r="F53" s="43">
        <v>210</v>
      </c>
      <c r="G53" s="43">
        <v>1.76</v>
      </c>
      <c r="H53" s="43">
        <v>4.95</v>
      </c>
      <c r="I53" s="43">
        <v>7.9</v>
      </c>
      <c r="J53" s="43">
        <v>89.75</v>
      </c>
      <c r="K53" s="44" t="s">
        <v>60</v>
      </c>
      <c r="L53" s="43"/>
    </row>
    <row r="54" spans="1:12" ht="15">
      <c r="A54" s="23"/>
      <c r="B54" s="15"/>
      <c r="C54" s="11"/>
      <c r="D54" s="7" t="s">
        <v>28</v>
      </c>
      <c r="E54" s="42" t="s">
        <v>61</v>
      </c>
      <c r="F54" s="43">
        <v>100</v>
      </c>
      <c r="G54" s="43">
        <v>8.1999999999999993</v>
      </c>
      <c r="H54" s="43">
        <v>13.5</v>
      </c>
      <c r="I54" s="43">
        <v>12.2</v>
      </c>
      <c r="J54" s="43">
        <v>203</v>
      </c>
      <c r="K54" s="44" t="s">
        <v>62</v>
      </c>
      <c r="L54" s="43"/>
    </row>
    <row r="55" spans="1:12" ht="15">
      <c r="A55" s="23"/>
      <c r="B55" s="15"/>
      <c r="C55" s="11"/>
      <c r="D55" s="7" t="s">
        <v>29</v>
      </c>
      <c r="E55" s="42" t="s">
        <v>63</v>
      </c>
      <c r="F55" s="43">
        <v>150</v>
      </c>
      <c r="G55" s="43">
        <v>6.8</v>
      </c>
      <c r="H55" s="43">
        <v>10</v>
      </c>
      <c r="I55" s="43">
        <v>1.4</v>
      </c>
      <c r="J55" s="43">
        <v>201.9</v>
      </c>
      <c r="K55" s="44" t="s">
        <v>64</v>
      </c>
      <c r="L55" s="43"/>
    </row>
    <row r="56" spans="1:12" ht="15">
      <c r="A56" s="23"/>
      <c r="B56" s="15"/>
      <c r="C56" s="11"/>
      <c r="D56" s="7" t="s">
        <v>30</v>
      </c>
      <c r="E56" s="42" t="s">
        <v>65</v>
      </c>
      <c r="F56" s="43">
        <v>200</v>
      </c>
      <c r="G56" s="43">
        <v>6.9</v>
      </c>
      <c r="H56" s="43">
        <v>0</v>
      </c>
      <c r="I56" s="43">
        <v>15</v>
      </c>
      <c r="J56" s="43">
        <v>111.6</v>
      </c>
      <c r="K56" s="44" t="s">
        <v>66</v>
      </c>
      <c r="L56" s="43"/>
    </row>
    <row r="57" spans="1:12" ht="15">
      <c r="A57" s="23"/>
      <c r="B57" s="15"/>
      <c r="C57" s="11"/>
      <c r="D57" s="7" t="s">
        <v>31</v>
      </c>
      <c r="E57" s="42" t="s">
        <v>57</v>
      </c>
      <c r="F57" s="43">
        <v>25</v>
      </c>
      <c r="G57" s="43">
        <v>2.37</v>
      </c>
      <c r="H57" s="43">
        <v>0.3</v>
      </c>
      <c r="I57" s="43">
        <v>0.63</v>
      </c>
      <c r="J57" s="43">
        <v>46.76</v>
      </c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58</v>
      </c>
      <c r="F58" s="43">
        <v>25</v>
      </c>
      <c r="G58" s="43">
        <v>3.36</v>
      </c>
      <c r="H58" s="43">
        <v>0.66</v>
      </c>
      <c r="I58" s="43">
        <v>1.44</v>
      </c>
      <c r="J58" s="43">
        <v>137.94</v>
      </c>
      <c r="K58" s="44"/>
      <c r="L58" s="43"/>
    </row>
    <row r="59" spans="1:12" ht="25.5">
      <c r="A59" s="23"/>
      <c r="B59" s="15"/>
      <c r="C59" s="11"/>
      <c r="D59" s="6"/>
      <c r="E59" s="42" t="s">
        <v>67</v>
      </c>
      <c r="F59" s="43">
        <v>50</v>
      </c>
      <c r="G59" s="43">
        <v>4.8</v>
      </c>
      <c r="H59" s="43">
        <v>23</v>
      </c>
      <c r="I59" s="43">
        <v>47.5</v>
      </c>
      <c r="J59" s="43">
        <v>348.2</v>
      </c>
      <c r="K59" s="44"/>
      <c r="L59" s="43"/>
    </row>
    <row r="60" spans="1:12" ht="15">
      <c r="A60" s="23"/>
      <c r="B60" s="15"/>
      <c r="C60" s="11"/>
      <c r="D60" s="6" t="s">
        <v>24</v>
      </c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34.19</v>
      </c>
      <c r="H61" s="19">
        <f t="shared" ref="H61" si="23">SUM(H52:H60)</f>
        <v>52.41</v>
      </c>
      <c r="I61" s="19">
        <f t="shared" ref="I61" si="24">SUM(I52:I60)</f>
        <v>86.07</v>
      </c>
      <c r="J61" s="19">
        <f t="shared" ref="J61:L61" si="25">SUM(J52:J60)</f>
        <v>1139.1500000000001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760</v>
      </c>
      <c r="G62" s="32">
        <f t="shared" ref="G62" si="26">G51+G61</f>
        <v>34.19</v>
      </c>
      <c r="H62" s="32">
        <f t="shared" ref="H62" si="27">H51+H61</f>
        <v>52.41</v>
      </c>
      <c r="I62" s="32">
        <f t="shared" ref="I62" si="28">I51+I61</f>
        <v>86.07</v>
      </c>
      <c r="J62" s="32">
        <f t="shared" ref="J62:L62" si="29">J51+J61</f>
        <v>1139.1500000000001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68</v>
      </c>
      <c r="F72" s="43">
        <v>250</v>
      </c>
      <c r="G72" s="43">
        <v>2.68</v>
      </c>
      <c r="H72" s="43">
        <v>2.86</v>
      </c>
      <c r="I72" s="43">
        <v>17.45</v>
      </c>
      <c r="J72" s="43">
        <v>118.25</v>
      </c>
      <c r="K72" s="44" t="s">
        <v>69</v>
      </c>
      <c r="L72" s="43"/>
    </row>
    <row r="73" spans="1:12" ht="15">
      <c r="A73" s="23"/>
      <c r="B73" s="15"/>
      <c r="C73" s="11"/>
      <c r="D73" s="7" t="s">
        <v>28</v>
      </c>
      <c r="E73" s="42" t="s">
        <v>105</v>
      </c>
      <c r="F73" s="43">
        <v>100</v>
      </c>
      <c r="G73" s="43">
        <v>9.2799999999999994</v>
      </c>
      <c r="H73" s="43">
        <v>5.28</v>
      </c>
      <c r="I73" s="43">
        <v>2.14</v>
      </c>
      <c r="J73" s="43">
        <v>93</v>
      </c>
      <c r="K73" s="44" t="s">
        <v>106</v>
      </c>
      <c r="L73" s="43"/>
    </row>
    <row r="74" spans="1:12" ht="15">
      <c r="A74" s="23"/>
      <c r="B74" s="15"/>
      <c r="C74" s="11"/>
      <c r="D74" s="7" t="s">
        <v>29</v>
      </c>
      <c r="E74" s="42" t="s">
        <v>70</v>
      </c>
      <c r="F74" s="43">
        <v>150</v>
      </c>
      <c r="G74" s="43">
        <v>3.4</v>
      </c>
      <c r="H74" s="43">
        <v>12.8</v>
      </c>
      <c r="I74" s="43">
        <v>22.6</v>
      </c>
      <c r="J74" s="43">
        <v>129</v>
      </c>
      <c r="K74" s="44" t="s">
        <v>71</v>
      </c>
      <c r="L74" s="43"/>
    </row>
    <row r="75" spans="1:12" ht="15">
      <c r="A75" s="23"/>
      <c r="B75" s="15"/>
      <c r="C75" s="11"/>
      <c r="D75" s="7" t="s">
        <v>30</v>
      </c>
      <c r="E75" s="42" t="s">
        <v>72</v>
      </c>
      <c r="F75" s="43">
        <v>200</v>
      </c>
      <c r="G75" s="43">
        <v>2.4</v>
      </c>
      <c r="H75" s="43">
        <v>0</v>
      </c>
      <c r="I75" s="43">
        <v>160</v>
      </c>
      <c r="J75" s="43">
        <v>72.8</v>
      </c>
      <c r="K75" s="44" t="s">
        <v>56</v>
      </c>
      <c r="L75" s="43"/>
    </row>
    <row r="76" spans="1:12" ht="15">
      <c r="A76" s="23"/>
      <c r="B76" s="15"/>
      <c r="C76" s="11"/>
      <c r="D76" s="7" t="s">
        <v>31</v>
      </c>
      <c r="E76" s="42" t="s">
        <v>57</v>
      </c>
      <c r="F76" s="43">
        <v>25</v>
      </c>
      <c r="G76" s="43">
        <v>2.37</v>
      </c>
      <c r="H76" s="43">
        <v>0.3</v>
      </c>
      <c r="I76" s="43">
        <v>0.63</v>
      </c>
      <c r="J76" s="43">
        <v>46.76</v>
      </c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58</v>
      </c>
      <c r="F77" s="43">
        <v>25</v>
      </c>
      <c r="G77" s="43">
        <v>3.36</v>
      </c>
      <c r="H77" s="43">
        <v>0.66</v>
      </c>
      <c r="I77" s="43">
        <v>1.44</v>
      </c>
      <c r="J77" s="43">
        <v>137.94</v>
      </c>
      <c r="K77" s="44"/>
      <c r="L77" s="43"/>
    </row>
    <row r="78" spans="1:12" ht="25.5">
      <c r="A78" s="23"/>
      <c r="B78" s="15"/>
      <c r="C78" s="11"/>
      <c r="D78" s="6"/>
      <c r="E78" s="42" t="s">
        <v>73</v>
      </c>
      <c r="F78" s="43">
        <v>50</v>
      </c>
      <c r="G78" s="43">
        <v>16.399999999999999</v>
      </c>
      <c r="H78" s="43">
        <v>26.7</v>
      </c>
      <c r="I78" s="43">
        <v>64.599999999999994</v>
      </c>
      <c r="J78" s="43">
        <v>384</v>
      </c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39.89</v>
      </c>
      <c r="H80" s="19">
        <f t="shared" ref="H80" si="35">SUM(H71:H79)</f>
        <v>48.6</v>
      </c>
      <c r="I80" s="19">
        <f t="shared" ref="I80" si="36">SUM(I71:I79)</f>
        <v>268.86</v>
      </c>
      <c r="J80" s="19">
        <f t="shared" ref="J80:L80" si="37">SUM(J71:J79)</f>
        <v>981.75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800</v>
      </c>
      <c r="G81" s="32">
        <f t="shared" ref="G81" si="38">G70+G80</f>
        <v>39.89</v>
      </c>
      <c r="H81" s="32">
        <f t="shared" ref="H81" si="39">H70+H80</f>
        <v>48.6</v>
      </c>
      <c r="I81" s="32">
        <f t="shared" ref="I81" si="40">I70+I80</f>
        <v>268.86</v>
      </c>
      <c r="J81" s="32">
        <f t="shared" ref="J81:L81" si="41">J70+J80</f>
        <v>981.75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74</v>
      </c>
      <c r="F90" s="43">
        <v>80</v>
      </c>
      <c r="G90" s="43">
        <v>0.6</v>
      </c>
      <c r="H90" s="43">
        <v>0.1</v>
      </c>
      <c r="I90" s="43">
        <v>1.8</v>
      </c>
      <c r="J90" s="43">
        <v>10.5</v>
      </c>
      <c r="K90" s="44" t="s">
        <v>75</v>
      </c>
      <c r="L90" s="43"/>
    </row>
    <row r="91" spans="1:12" ht="15">
      <c r="A91" s="23"/>
      <c r="B91" s="15"/>
      <c r="C91" s="11"/>
      <c r="D91" s="7" t="s">
        <v>27</v>
      </c>
      <c r="E91" s="42" t="s">
        <v>76</v>
      </c>
      <c r="F91" s="43">
        <v>200</v>
      </c>
      <c r="G91" s="43">
        <v>1.97</v>
      </c>
      <c r="H91" s="43">
        <v>2.71</v>
      </c>
      <c r="I91" s="43">
        <v>12.11</v>
      </c>
      <c r="J91" s="43">
        <v>85.75</v>
      </c>
      <c r="K91" s="44" t="s">
        <v>77</v>
      </c>
      <c r="L91" s="43"/>
    </row>
    <row r="92" spans="1:12" ht="15">
      <c r="A92" s="23"/>
      <c r="B92" s="15"/>
      <c r="C92" s="11"/>
      <c r="D92" s="7" t="s">
        <v>28</v>
      </c>
      <c r="E92" s="42" t="s">
        <v>78</v>
      </c>
      <c r="F92" s="43">
        <v>200</v>
      </c>
      <c r="G92" s="43">
        <v>12.71</v>
      </c>
      <c r="H92" s="43">
        <v>28.85</v>
      </c>
      <c r="I92" s="43">
        <v>26.8</v>
      </c>
      <c r="J92" s="43">
        <v>229</v>
      </c>
      <c r="K92" s="44" t="s">
        <v>79</v>
      </c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25.5">
      <c r="A94" s="23"/>
      <c r="B94" s="15"/>
      <c r="C94" s="11"/>
      <c r="D94" s="7" t="s">
        <v>30</v>
      </c>
      <c r="E94" s="42" t="s">
        <v>80</v>
      </c>
      <c r="F94" s="43">
        <v>180</v>
      </c>
      <c r="G94" s="43">
        <v>1.5</v>
      </c>
      <c r="H94" s="43">
        <v>0</v>
      </c>
      <c r="I94" s="43">
        <v>172.6</v>
      </c>
      <c r="J94" s="43">
        <v>696</v>
      </c>
      <c r="K94" s="44" t="s">
        <v>81</v>
      </c>
      <c r="L94" s="43"/>
    </row>
    <row r="95" spans="1:12" ht="15">
      <c r="A95" s="23"/>
      <c r="B95" s="15"/>
      <c r="C95" s="11"/>
      <c r="D95" s="7" t="s">
        <v>31</v>
      </c>
      <c r="E95" s="42" t="s">
        <v>57</v>
      </c>
      <c r="F95" s="43">
        <v>25</v>
      </c>
      <c r="G95" s="43">
        <v>2.37</v>
      </c>
      <c r="H95" s="43">
        <v>0.3</v>
      </c>
      <c r="I95" s="43">
        <v>0.63</v>
      </c>
      <c r="J95" s="43">
        <v>46.76</v>
      </c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58</v>
      </c>
      <c r="F96" s="43">
        <v>25</v>
      </c>
      <c r="G96" s="43">
        <v>3.36</v>
      </c>
      <c r="H96" s="43">
        <v>0.66</v>
      </c>
      <c r="I96" s="43">
        <v>1.44</v>
      </c>
      <c r="J96" s="43">
        <v>137.94</v>
      </c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25.5">
      <c r="A98" s="23"/>
      <c r="B98" s="15"/>
      <c r="C98" s="11"/>
      <c r="D98" s="6" t="s">
        <v>50</v>
      </c>
      <c r="E98" s="42" t="s">
        <v>51</v>
      </c>
      <c r="F98" s="43">
        <v>100</v>
      </c>
      <c r="G98" s="43">
        <v>2.8</v>
      </c>
      <c r="H98" s="43">
        <v>1.2</v>
      </c>
      <c r="I98" s="43">
        <v>14.5</v>
      </c>
      <c r="J98" s="43">
        <v>38.700000000000003</v>
      </c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25.310000000000002</v>
      </c>
      <c r="H99" s="19">
        <f t="shared" ref="H99" si="47">SUM(H90:H98)</f>
        <v>33.82</v>
      </c>
      <c r="I99" s="19">
        <f t="shared" ref="I99" si="48">SUM(I90:I98)</f>
        <v>229.88</v>
      </c>
      <c r="J99" s="19">
        <f t="shared" ref="J99:L99" si="49">SUM(J90:J98)</f>
        <v>1244.6500000000001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810</v>
      </c>
      <c r="G100" s="32">
        <f t="shared" ref="G100" si="50">G89+G99</f>
        <v>25.310000000000002</v>
      </c>
      <c r="H100" s="32">
        <f t="shared" ref="H100" si="51">H89+H99</f>
        <v>33.82</v>
      </c>
      <c r="I100" s="32">
        <f t="shared" ref="I100" si="52">I89+I99</f>
        <v>229.88</v>
      </c>
      <c r="J100" s="32">
        <f t="shared" ref="J100:L100" si="53">J89+J99</f>
        <v>1244.6500000000001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25.5">
      <c r="A110" s="23"/>
      <c r="B110" s="15"/>
      <c r="C110" s="11"/>
      <c r="D110" s="7" t="s">
        <v>27</v>
      </c>
      <c r="E110" s="42" t="s">
        <v>82</v>
      </c>
      <c r="F110" s="43">
        <v>210</v>
      </c>
      <c r="G110" s="43">
        <v>18.64</v>
      </c>
      <c r="H110" s="43">
        <v>11.06</v>
      </c>
      <c r="I110" s="43">
        <v>54.3</v>
      </c>
      <c r="J110" s="43">
        <v>352</v>
      </c>
      <c r="K110" s="44" t="s">
        <v>83</v>
      </c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46</v>
      </c>
      <c r="F113" s="43">
        <v>222</v>
      </c>
      <c r="G113" s="43">
        <v>0.13</v>
      </c>
      <c r="H113" s="43">
        <v>0.02</v>
      </c>
      <c r="I113" s="43">
        <v>15.2</v>
      </c>
      <c r="J113" s="43">
        <v>62</v>
      </c>
      <c r="K113" s="44" t="s">
        <v>47</v>
      </c>
      <c r="L113" s="43"/>
    </row>
    <row r="114" spans="1:12" ht="15">
      <c r="A114" s="23"/>
      <c r="B114" s="15"/>
      <c r="C114" s="11"/>
      <c r="D114" s="7" t="s">
        <v>31</v>
      </c>
      <c r="E114" s="42" t="s">
        <v>107</v>
      </c>
      <c r="F114" s="43">
        <v>55</v>
      </c>
      <c r="G114" s="43">
        <v>4.6399999999999997</v>
      </c>
      <c r="H114" s="43">
        <v>5.9</v>
      </c>
      <c r="I114" s="43">
        <v>0</v>
      </c>
      <c r="J114" s="43">
        <v>71.66</v>
      </c>
      <c r="K114" s="51" t="s">
        <v>108</v>
      </c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 t="s">
        <v>24</v>
      </c>
      <c r="E116" s="42" t="s">
        <v>48</v>
      </c>
      <c r="F116" s="43">
        <v>150</v>
      </c>
      <c r="G116" s="43">
        <v>0.4</v>
      </c>
      <c r="H116" s="43">
        <v>0</v>
      </c>
      <c r="I116" s="43">
        <v>42.4</v>
      </c>
      <c r="J116" s="43">
        <v>59.2</v>
      </c>
      <c r="K116" s="44" t="s">
        <v>49</v>
      </c>
      <c r="L116" s="43"/>
    </row>
    <row r="117" spans="1:12" ht="25.5">
      <c r="A117" s="23"/>
      <c r="B117" s="15"/>
      <c r="C117" s="11"/>
      <c r="D117" s="6"/>
      <c r="E117" s="42" t="s">
        <v>73</v>
      </c>
      <c r="F117" s="43">
        <v>70</v>
      </c>
      <c r="G117" s="43">
        <v>16.399999999999999</v>
      </c>
      <c r="H117" s="43">
        <v>26.7</v>
      </c>
      <c r="I117" s="43">
        <v>64.599999999999994</v>
      </c>
      <c r="J117" s="43">
        <v>384</v>
      </c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707</v>
      </c>
      <c r="G118" s="19">
        <f t="shared" ref="G118:J118" si="56">SUM(G109:G117)</f>
        <v>40.209999999999994</v>
      </c>
      <c r="H118" s="19">
        <f t="shared" si="56"/>
        <v>43.68</v>
      </c>
      <c r="I118" s="19">
        <f t="shared" si="56"/>
        <v>176.5</v>
      </c>
      <c r="J118" s="19">
        <f t="shared" si="56"/>
        <v>928.86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707</v>
      </c>
      <c r="G119" s="32">
        <f t="shared" ref="G119" si="58">G108+G118</f>
        <v>40.209999999999994</v>
      </c>
      <c r="H119" s="32">
        <f t="shared" ref="H119" si="59">H108+H118</f>
        <v>43.68</v>
      </c>
      <c r="I119" s="32">
        <f t="shared" ref="I119" si="60">I108+I118</f>
        <v>176.5</v>
      </c>
      <c r="J119" s="32">
        <f t="shared" ref="J119:L119" si="61">J108+J118</f>
        <v>928.86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42</v>
      </c>
      <c r="F128" s="43">
        <v>80</v>
      </c>
      <c r="G128" s="43">
        <v>0.6</v>
      </c>
      <c r="H128" s="43">
        <v>0.1</v>
      </c>
      <c r="I128" s="43">
        <v>1.8</v>
      </c>
      <c r="J128" s="43">
        <v>10.5</v>
      </c>
      <c r="K128" s="44" t="s">
        <v>75</v>
      </c>
      <c r="L128" s="43"/>
    </row>
    <row r="129" spans="1:12" ht="15">
      <c r="A129" s="14"/>
      <c r="B129" s="15"/>
      <c r="C129" s="11"/>
      <c r="D129" s="7" t="s">
        <v>27</v>
      </c>
      <c r="E129" s="42" t="s">
        <v>84</v>
      </c>
      <c r="F129" s="43">
        <v>265</v>
      </c>
      <c r="G129" s="43">
        <v>5.9</v>
      </c>
      <c r="H129" s="43">
        <v>6.3</v>
      </c>
      <c r="I129" s="43">
        <v>16</v>
      </c>
      <c r="J129" s="43">
        <v>144.30000000000001</v>
      </c>
      <c r="K129" s="44" t="s">
        <v>85</v>
      </c>
      <c r="L129" s="43"/>
    </row>
    <row r="130" spans="1:12" ht="15">
      <c r="A130" s="14"/>
      <c r="B130" s="15"/>
      <c r="C130" s="11"/>
      <c r="D130" s="7" t="s">
        <v>28</v>
      </c>
      <c r="E130" s="42" t="s">
        <v>86</v>
      </c>
      <c r="F130" s="43">
        <v>100</v>
      </c>
      <c r="G130" s="43">
        <v>31.65</v>
      </c>
      <c r="H130" s="43">
        <v>21.66</v>
      </c>
      <c r="I130" s="43">
        <v>3.51</v>
      </c>
      <c r="J130" s="43">
        <v>166</v>
      </c>
      <c r="K130" s="44" t="s">
        <v>87</v>
      </c>
      <c r="L130" s="43"/>
    </row>
    <row r="131" spans="1:12" ht="15">
      <c r="A131" s="14"/>
      <c r="B131" s="15"/>
      <c r="C131" s="11"/>
      <c r="D131" s="7" t="s">
        <v>29</v>
      </c>
      <c r="E131" s="42" t="s">
        <v>53</v>
      </c>
      <c r="F131" s="43">
        <v>150</v>
      </c>
      <c r="G131" s="43">
        <v>8.85</v>
      </c>
      <c r="H131" s="43">
        <v>9.5500000000000007</v>
      </c>
      <c r="I131" s="43">
        <v>49.84</v>
      </c>
      <c r="J131" s="43">
        <v>320</v>
      </c>
      <c r="K131" s="44" t="s">
        <v>54</v>
      </c>
      <c r="L131" s="43"/>
    </row>
    <row r="132" spans="1:12" ht="15">
      <c r="A132" s="14"/>
      <c r="B132" s="15"/>
      <c r="C132" s="11"/>
      <c r="D132" s="7" t="s">
        <v>30</v>
      </c>
      <c r="E132" s="42" t="s">
        <v>88</v>
      </c>
      <c r="F132" s="43">
        <v>200</v>
      </c>
      <c r="G132" s="43">
        <v>0.5</v>
      </c>
      <c r="H132" s="43">
        <v>0</v>
      </c>
      <c r="I132" s="43">
        <v>122</v>
      </c>
      <c r="J132" s="43">
        <v>508</v>
      </c>
      <c r="K132" s="44" t="s">
        <v>89</v>
      </c>
      <c r="L132" s="43"/>
    </row>
    <row r="133" spans="1:12" ht="15">
      <c r="A133" s="14"/>
      <c r="B133" s="15"/>
      <c r="C133" s="11"/>
      <c r="D133" s="7" t="s">
        <v>31</v>
      </c>
      <c r="E133" s="42" t="s">
        <v>57</v>
      </c>
      <c r="F133" s="43">
        <v>25</v>
      </c>
      <c r="G133" s="43">
        <v>2.37</v>
      </c>
      <c r="H133" s="43">
        <v>0.3</v>
      </c>
      <c r="I133" s="43">
        <v>0.63</v>
      </c>
      <c r="J133" s="43">
        <v>46.76</v>
      </c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58</v>
      </c>
      <c r="F134" s="43">
        <v>25</v>
      </c>
      <c r="G134" s="43">
        <v>3.36</v>
      </c>
      <c r="H134" s="43">
        <v>0.66</v>
      </c>
      <c r="I134" s="43">
        <v>1.44</v>
      </c>
      <c r="J134" s="43">
        <v>137.94</v>
      </c>
      <c r="K134" s="44"/>
      <c r="L134" s="43"/>
    </row>
    <row r="135" spans="1:12" ht="25.5">
      <c r="A135" s="14"/>
      <c r="B135" s="15"/>
      <c r="C135" s="11"/>
      <c r="D135" s="6" t="s">
        <v>50</v>
      </c>
      <c r="E135" s="42" t="s">
        <v>51</v>
      </c>
      <c r="F135" s="43">
        <v>100</v>
      </c>
      <c r="G135" s="43">
        <v>2.8</v>
      </c>
      <c r="H135" s="43">
        <v>1.2</v>
      </c>
      <c r="I135" s="43">
        <v>14.5</v>
      </c>
      <c r="J135" s="43">
        <v>38.700000000000003</v>
      </c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945</v>
      </c>
      <c r="G137" s="19">
        <f t="shared" ref="G137:J137" si="64">SUM(G128:G136)</f>
        <v>56.029999999999994</v>
      </c>
      <c r="H137" s="19">
        <f t="shared" si="64"/>
        <v>39.769999999999996</v>
      </c>
      <c r="I137" s="19">
        <f t="shared" si="64"/>
        <v>209.72</v>
      </c>
      <c r="J137" s="19">
        <f t="shared" si="64"/>
        <v>1372.2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945</v>
      </c>
      <c r="G138" s="32">
        <f t="shared" ref="G138" si="66">G127+G137</f>
        <v>56.029999999999994</v>
      </c>
      <c r="H138" s="32">
        <f t="shared" ref="H138" si="67">H127+H137</f>
        <v>39.769999999999996</v>
      </c>
      <c r="I138" s="32">
        <f t="shared" ref="I138" si="68">I127+I137</f>
        <v>209.72</v>
      </c>
      <c r="J138" s="32">
        <f t="shared" ref="J138:L138" si="69">J127+J137</f>
        <v>1372.2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90</v>
      </c>
      <c r="F148" s="43">
        <v>250</v>
      </c>
      <c r="G148" s="43">
        <v>5.49</v>
      </c>
      <c r="H148" s="43">
        <v>5.27</v>
      </c>
      <c r="I148" s="43">
        <v>16.5</v>
      </c>
      <c r="J148" s="43">
        <v>148.25</v>
      </c>
      <c r="K148" s="44" t="s">
        <v>52</v>
      </c>
      <c r="L148" s="43"/>
    </row>
    <row r="149" spans="1:12" ht="15">
      <c r="A149" s="23"/>
      <c r="B149" s="15"/>
      <c r="C149" s="11"/>
      <c r="D149" s="7" t="s">
        <v>28</v>
      </c>
      <c r="E149" s="42" t="s">
        <v>91</v>
      </c>
      <c r="F149" s="43">
        <v>120</v>
      </c>
      <c r="G149" s="43">
        <v>28.1</v>
      </c>
      <c r="H149" s="43">
        <v>21.8</v>
      </c>
      <c r="I149" s="43">
        <v>14.3</v>
      </c>
      <c r="J149" s="43">
        <v>195.8</v>
      </c>
      <c r="K149" s="44" t="s">
        <v>92</v>
      </c>
      <c r="L149" s="43"/>
    </row>
    <row r="150" spans="1:12" ht="15">
      <c r="A150" s="23"/>
      <c r="B150" s="15"/>
      <c r="C150" s="11"/>
      <c r="D150" s="7" t="s">
        <v>29</v>
      </c>
      <c r="E150" s="42" t="s">
        <v>63</v>
      </c>
      <c r="F150" s="43">
        <v>150</v>
      </c>
      <c r="G150" s="43">
        <v>6.8</v>
      </c>
      <c r="H150" s="43">
        <v>10</v>
      </c>
      <c r="I150" s="43">
        <v>1.4</v>
      </c>
      <c r="J150" s="43">
        <v>201.9</v>
      </c>
      <c r="K150" s="44" t="s">
        <v>64</v>
      </c>
      <c r="L150" s="43"/>
    </row>
    <row r="151" spans="1:12" ht="15">
      <c r="A151" s="23"/>
      <c r="B151" s="15"/>
      <c r="C151" s="11"/>
      <c r="D151" s="7" t="s">
        <v>30</v>
      </c>
      <c r="E151" s="42" t="s">
        <v>93</v>
      </c>
      <c r="F151" s="43">
        <v>200</v>
      </c>
      <c r="G151" s="43">
        <v>2.5</v>
      </c>
      <c r="H151" s="43">
        <v>0.1</v>
      </c>
      <c r="I151" s="43">
        <v>104</v>
      </c>
      <c r="J151" s="43">
        <v>187.3</v>
      </c>
      <c r="K151" s="44" t="s">
        <v>94</v>
      </c>
      <c r="L151" s="43"/>
    </row>
    <row r="152" spans="1:12" ht="15">
      <c r="A152" s="23"/>
      <c r="B152" s="15"/>
      <c r="C152" s="11"/>
      <c r="D152" s="7" t="s">
        <v>31</v>
      </c>
      <c r="E152" s="42" t="s">
        <v>57</v>
      </c>
      <c r="F152" s="43">
        <v>25</v>
      </c>
      <c r="G152" s="43">
        <v>2.37</v>
      </c>
      <c r="H152" s="43">
        <v>0.3</v>
      </c>
      <c r="I152" s="43">
        <v>0.63</v>
      </c>
      <c r="J152" s="43">
        <v>46.76</v>
      </c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58</v>
      </c>
      <c r="F153" s="43">
        <v>25</v>
      </c>
      <c r="G153" s="43">
        <v>3.36</v>
      </c>
      <c r="H153" s="43">
        <v>0.66</v>
      </c>
      <c r="I153" s="43">
        <v>1.44</v>
      </c>
      <c r="J153" s="43">
        <v>137.94</v>
      </c>
      <c r="K153" s="44"/>
      <c r="L153" s="43"/>
    </row>
    <row r="154" spans="1:12" ht="15">
      <c r="A154" s="23"/>
      <c r="B154" s="15"/>
      <c r="C154" s="11"/>
      <c r="D154" s="6" t="s">
        <v>24</v>
      </c>
      <c r="E154" s="42" t="s">
        <v>48</v>
      </c>
      <c r="F154" s="43">
        <v>150</v>
      </c>
      <c r="G154" s="43">
        <v>0.4</v>
      </c>
      <c r="H154" s="43">
        <v>0</v>
      </c>
      <c r="I154" s="43">
        <v>42.4</v>
      </c>
      <c r="J154" s="43">
        <v>59.2</v>
      </c>
      <c r="K154" s="44" t="s">
        <v>49</v>
      </c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920</v>
      </c>
      <c r="G156" s="19">
        <f t="shared" ref="G156:J156" si="72">SUM(G147:G155)</f>
        <v>49.019999999999996</v>
      </c>
      <c r="H156" s="19">
        <f t="shared" si="72"/>
        <v>38.129999999999995</v>
      </c>
      <c r="I156" s="19">
        <f t="shared" si="72"/>
        <v>180.67</v>
      </c>
      <c r="J156" s="19">
        <f t="shared" si="72"/>
        <v>977.15000000000009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920</v>
      </c>
      <c r="G157" s="32">
        <f t="shared" ref="G157" si="74">G146+G156</f>
        <v>49.019999999999996</v>
      </c>
      <c r="H157" s="32">
        <f t="shared" ref="H157" si="75">H146+H156</f>
        <v>38.129999999999995</v>
      </c>
      <c r="I157" s="32">
        <f t="shared" ref="I157" si="76">I146+I156</f>
        <v>180.67</v>
      </c>
      <c r="J157" s="32">
        <f t="shared" ref="J157:L157" si="77">J146+J156</f>
        <v>977.15000000000009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42</v>
      </c>
      <c r="F166" s="43">
        <v>80</v>
      </c>
      <c r="G166" s="43">
        <v>0.6</v>
      </c>
      <c r="H166" s="43">
        <v>0.1</v>
      </c>
      <c r="I166" s="43">
        <v>1.8</v>
      </c>
      <c r="J166" s="43">
        <v>10.5</v>
      </c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95</v>
      </c>
      <c r="F167" s="43">
        <v>260</v>
      </c>
      <c r="G167" s="43">
        <v>1.83</v>
      </c>
      <c r="H167" s="43">
        <v>4.9000000000000004</v>
      </c>
      <c r="I167" s="43">
        <v>9.6300000000000008</v>
      </c>
      <c r="J167" s="43">
        <v>98.4</v>
      </c>
      <c r="K167" s="44" t="s">
        <v>96</v>
      </c>
      <c r="L167" s="43"/>
    </row>
    <row r="168" spans="1:12" ht="15">
      <c r="A168" s="23"/>
      <c r="B168" s="15"/>
      <c r="C168" s="11"/>
      <c r="D168" s="7" t="s">
        <v>28</v>
      </c>
      <c r="E168" s="42" t="s">
        <v>78</v>
      </c>
      <c r="F168" s="43">
        <v>200</v>
      </c>
      <c r="G168" s="43">
        <v>22.71</v>
      </c>
      <c r="H168" s="43">
        <v>28.85</v>
      </c>
      <c r="I168" s="43">
        <v>26.8</v>
      </c>
      <c r="J168" s="43">
        <v>229</v>
      </c>
      <c r="K168" s="44" t="s">
        <v>79</v>
      </c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55</v>
      </c>
      <c r="F170" s="43">
        <v>200</v>
      </c>
      <c r="G170" s="43">
        <v>2.66</v>
      </c>
      <c r="H170" s="43">
        <v>0.09</v>
      </c>
      <c r="I170" s="43">
        <v>145</v>
      </c>
      <c r="J170" s="43">
        <v>132.80000000000001</v>
      </c>
      <c r="K170" s="44" t="s">
        <v>56</v>
      </c>
      <c r="L170" s="43"/>
    </row>
    <row r="171" spans="1:12" ht="15">
      <c r="A171" s="23"/>
      <c r="B171" s="15"/>
      <c r="C171" s="11"/>
      <c r="D171" s="7" t="s">
        <v>31</v>
      </c>
      <c r="E171" s="42" t="s">
        <v>57</v>
      </c>
      <c r="F171" s="43">
        <v>25</v>
      </c>
      <c r="G171" s="43">
        <v>2.37</v>
      </c>
      <c r="H171" s="43">
        <v>0.3</v>
      </c>
      <c r="I171" s="43">
        <v>0.63</v>
      </c>
      <c r="J171" s="43">
        <v>46.76</v>
      </c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58</v>
      </c>
      <c r="F172" s="43">
        <v>25</v>
      </c>
      <c r="G172" s="43">
        <v>3.36</v>
      </c>
      <c r="H172" s="43">
        <v>0.66</v>
      </c>
      <c r="I172" s="43">
        <v>1.44</v>
      </c>
      <c r="J172" s="43">
        <v>137.94</v>
      </c>
      <c r="K172" s="44"/>
      <c r="L172" s="43"/>
    </row>
    <row r="173" spans="1:12" ht="25.5">
      <c r="A173" s="23"/>
      <c r="B173" s="15"/>
      <c r="C173" s="11"/>
      <c r="D173" s="6" t="s">
        <v>104</v>
      </c>
      <c r="E173" s="42" t="s">
        <v>67</v>
      </c>
      <c r="F173" s="43">
        <v>50</v>
      </c>
      <c r="G173" s="43">
        <v>4.8</v>
      </c>
      <c r="H173" s="43">
        <v>23</v>
      </c>
      <c r="I173" s="43">
        <v>47.5</v>
      </c>
      <c r="J173" s="43">
        <v>348.2</v>
      </c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840</v>
      </c>
      <c r="G175" s="19">
        <f t="shared" ref="G175:J175" si="80">SUM(G166:G174)</f>
        <v>38.33</v>
      </c>
      <c r="H175" s="19">
        <f t="shared" si="80"/>
        <v>57.9</v>
      </c>
      <c r="I175" s="19">
        <f t="shared" si="80"/>
        <v>232.8</v>
      </c>
      <c r="J175" s="19">
        <f t="shared" si="80"/>
        <v>1003.6000000000001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840</v>
      </c>
      <c r="G176" s="32">
        <f t="shared" ref="G176" si="82">G165+G175</f>
        <v>38.33</v>
      </c>
      <c r="H176" s="32">
        <f t="shared" ref="H176" si="83">H165+H175</f>
        <v>57.9</v>
      </c>
      <c r="I176" s="32">
        <f t="shared" ref="I176" si="84">I165+I175</f>
        <v>232.8</v>
      </c>
      <c r="J176" s="32">
        <f t="shared" ref="J176:L176" si="85">J165+J175</f>
        <v>1003.6000000000001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68</v>
      </c>
      <c r="F186" s="43">
        <v>250</v>
      </c>
      <c r="G186" s="43">
        <v>2.68</v>
      </c>
      <c r="H186" s="43">
        <v>2.83</v>
      </c>
      <c r="I186" s="43">
        <v>17.45</v>
      </c>
      <c r="J186" s="43">
        <v>118.25</v>
      </c>
      <c r="K186" s="44" t="s">
        <v>69</v>
      </c>
      <c r="L186" s="43"/>
    </row>
    <row r="187" spans="1:12" ht="15">
      <c r="A187" s="23"/>
      <c r="B187" s="15"/>
      <c r="C187" s="11"/>
      <c r="D187" s="7" t="s">
        <v>28</v>
      </c>
      <c r="E187" s="42" t="s">
        <v>97</v>
      </c>
      <c r="F187" s="43">
        <v>100</v>
      </c>
      <c r="G187" s="43">
        <v>33.799999999999997</v>
      </c>
      <c r="H187" s="43">
        <v>38.700000000000003</v>
      </c>
      <c r="I187" s="43">
        <v>2.67</v>
      </c>
      <c r="J187" s="43">
        <v>228</v>
      </c>
      <c r="K187" s="44" t="s">
        <v>98</v>
      </c>
      <c r="L187" s="43"/>
    </row>
    <row r="188" spans="1:12" ht="15">
      <c r="A188" s="23"/>
      <c r="B188" s="15"/>
      <c r="C188" s="11"/>
      <c r="D188" s="7" t="s">
        <v>29</v>
      </c>
      <c r="E188" s="42" t="s">
        <v>99</v>
      </c>
      <c r="F188" s="43">
        <v>150</v>
      </c>
      <c r="G188" s="43">
        <v>3.09</v>
      </c>
      <c r="H188" s="43">
        <v>14.85</v>
      </c>
      <c r="I188" s="43">
        <v>20.6</v>
      </c>
      <c r="J188" s="43">
        <v>138.6</v>
      </c>
      <c r="K188" s="44" t="s">
        <v>100</v>
      </c>
      <c r="L188" s="43"/>
    </row>
    <row r="189" spans="1:12" ht="15">
      <c r="A189" s="23"/>
      <c r="B189" s="15"/>
      <c r="C189" s="11"/>
      <c r="D189" s="7" t="s">
        <v>30</v>
      </c>
      <c r="E189" s="42" t="s">
        <v>65</v>
      </c>
      <c r="F189" s="43">
        <v>200</v>
      </c>
      <c r="G189" s="43">
        <v>6.9</v>
      </c>
      <c r="H189" s="43">
        <v>0</v>
      </c>
      <c r="I189" s="43">
        <v>15</v>
      </c>
      <c r="J189" s="43">
        <v>111.6</v>
      </c>
      <c r="K189" s="44" t="s">
        <v>66</v>
      </c>
      <c r="L189" s="43"/>
    </row>
    <row r="190" spans="1:12" ht="15">
      <c r="A190" s="23"/>
      <c r="B190" s="15"/>
      <c r="C190" s="11"/>
      <c r="D190" s="7" t="s">
        <v>31</v>
      </c>
      <c r="E190" s="42" t="s">
        <v>57</v>
      </c>
      <c r="F190" s="43">
        <v>25</v>
      </c>
      <c r="G190" s="43">
        <v>2.37</v>
      </c>
      <c r="H190" s="43">
        <v>0.3</v>
      </c>
      <c r="I190" s="43">
        <v>0.63</v>
      </c>
      <c r="J190" s="43">
        <v>46.76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58</v>
      </c>
      <c r="F191" s="43">
        <v>25</v>
      </c>
      <c r="G191" s="43">
        <v>3.36</v>
      </c>
      <c r="H191" s="43">
        <v>0.66</v>
      </c>
      <c r="I191" s="43">
        <v>1.44</v>
      </c>
      <c r="J191" s="43">
        <v>137.94</v>
      </c>
      <c r="K191" s="44"/>
      <c r="L191" s="43"/>
    </row>
    <row r="192" spans="1:12" ht="25.5">
      <c r="A192" s="23"/>
      <c r="B192" s="15"/>
      <c r="C192" s="11"/>
      <c r="D192" s="6"/>
      <c r="E192" s="42" t="s">
        <v>73</v>
      </c>
      <c r="F192" s="43">
        <v>70</v>
      </c>
      <c r="G192" s="43">
        <v>16.399999999999999</v>
      </c>
      <c r="H192" s="43">
        <v>26.7</v>
      </c>
      <c r="I192" s="43">
        <v>64.599999999999994</v>
      </c>
      <c r="J192" s="43">
        <v>384</v>
      </c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820</v>
      </c>
      <c r="G194" s="19">
        <f t="shared" ref="G194:J194" si="88">SUM(G185:G193)</f>
        <v>68.599999999999994</v>
      </c>
      <c r="H194" s="19">
        <f t="shared" si="88"/>
        <v>84.039999999999992</v>
      </c>
      <c r="I194" s="19">
        <f t="shared" si="88"/>
        <v>122.38999999999999</v>
      </c>
      <c r="J194" s="19">
        <f t="shared" si="88"/>
        <v>1165.1500000000001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820</v>
      </c>
      <c r="G195" s="32">
        <f t="shared" ref="G195" si="90">G184+G194</f>
        <v>68.599999999999994</v>
      </c>
      <c r="H195" s="32">
        <f t="shared" ref="H195" si="91">H184+H194</f>
        <v>84.039999999999992</v>
      </c>
      <c r="I195" s="32">
        <f t="shared" ref="I195" si="92">I184+I194</f>
        <v>122.38999999999999</v>
      </c>
      <c r="J195" s="32">
        <f t="shared" ref="J195:L195" si="93">J184+J194</f>
        <v>1165.1500000000001</v>
      </c>
      <c r="K195" s="32"/>
      <c r="L195" s="32">
        <f t="shared" si="93"/>
        <v>0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806.4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40.42199999999999</v>
      </c>
      <c r="H196" s="34">
        <f t="shared" si="94"/>
        <v>43.338999999999999</v>
      </c>
      <c r="I196" s="34">
        <f t="shared" si="94"/>
        <v>192.14699999999999</v>
      </c>
      <c r="J196" s="34">
        <f t="shared" si="94"/>
        <v>1070.3150000000001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2024-12-02T04:16:29Z</cp:lastPrinted>
  <dcterms:created xsi:type="dcterms:W3CDTF">2022-05-16T14:23:56Z</dcterms:created>
  <dcterms:modified xsi:type="dcterms:W3CDTF">2024-12-02T04:17:11Z</dcterms:modified>
</cp:coreProperties>
</file>